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she figures 2021\Homepage\"/>
    </mc:Choice>
  </mc:AlternateContent>
  <bookViews>
    <workbookView xWindow="0" yWindow="0" windowWidth="28800" windowHeight="12300"/>
  </bookViews>
  <sheets>
    <sheet name="3_BES Econ. Act.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F47" i="1"/>
  <c r="R40" i="1"/>
  <c r="O40" i="1"/>
  <c r="I40" i="1"/>
  <c r="F40" i="1"/>
  <c r="R33" i="1"/>
  <c r="O33" i="1"/>
  <c r="L33" i="1"/>
  <c r="I33" i="1"/>
  <c r="F33" i="1"/>
  <c r="R19" i="1"/>
  <c r="O19" i="1"/>
  <c r="L19" i="1"/>
  <c r="I19" i="1"/>
  <c r="F19" i="1"/>
  <c r="R12" i="1"/>
  <c r="O12" i="1"/>
  <c r="L12" i="1"/>
  <c r="I12" i="1"/>
  <c r="F12" i="1"/>
</calcChain>
</file>

<file path=xl/sharedStrings.xml><?xml version="1.0" encoding="utf-8"?>
<sst xmlns="http://schemas.openxmlformats.org/spreadsheetml/2006/main" count="185" uniqueCount="20">
  <si>
    <t>Tabelle 3: WissenschafterInnen im Unternehmenssektor nach Industriezweigen und Geschlecht (NACE Rev. 2) für 2007 bis 2019 im internationalen Vergleich</t>
  </si>
  <si>
    <t/>
  </si>
  <si>
    <t>C - Verarbeitendes Gewerbe/Herstellung von Waren</t>
  </si>
  <si>
    <t>C20 - Herstellung von chemischen Erzeugnissen</t>
  </si>
  <si>
    <t>C21 - Herstellung von pharmazeutischen Erzeugnissen</t>
  </si>
  <si>
    <t>G-N - Dienstleistungsbereich</t>
  </si>
  <si>
    <t>Andere NACE Codes 
(außer C &amp; G-N)*</t>
  </si>
  <si>
    <t>Frauen</t>
  </si>
  <si>
    <t>Männer</t>
  </si>
  <si>
    <t>Frauen-anteil in %</t>
  </si>
  <si>
    <t>Dänemark</t>
  </si>
  <si>
    <t>:</t>
  </si>
  <si>
    <t>Deutschland</t>
  </si>
  <si>
    <t>Niederlande</t>
  </si>
  <si>
    <t>Österreich</t>
  </si>
  <si>
    <t>Slowenien</t>
  </si>
  <si>
    <t>Schweden</t>
  </si>
  <si>
    <t>* Unter dieser Kategorie sind folgende Wirtschaftsklassen zusammengefasst: A - Land- und Forstwirtschaft, Fischerei, B - Bergbau und Gewinnung von Steinen und Erden, D - Energieversorgung, E - Wasserversorgung; Abwasser- und Abfallentsorgung und Beseitigung von Umweltverschmutzungen, F - Baugewerbe</t>
  </si>
  <si>
    <t>Quelle:  Eurostat - Statistics on research and development (rd_p_bempoccr2), eigene Berechnungen</t>
  </si>
  <si>
    <t>Grafik 3: Frauenanteil bei WissenschafterInnen im Unternehmenssektor nach Industriezweigen und Geschlecht (NACE Rev. 2) für 2019 im internationalen 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</si>
</sst>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Font="1" applyFill="1"/>
    <xf numFmtId="0" fontId="4" fillId="0" borderId="1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top"/>
    </xf>
    <xf numFmtId="0" fontId="4" fillId="0" borderId="0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/>
    </xf>
    <xf numFmtId="0" fontId="4" fillId="2" borderId="17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/>
    </xf>
    <xf numFmtId="0" fontId="4" fillId="2" borderId="22" xfId="0" applyNumberFormat="1" applyFont="1" applyFill="1" applyBorder="1" applyAlignment="1">
      <alignment horizontal="right"/>
    </xf>
    <xf numFmtId="3" fontId="0" fillId="0" borderId="0" xfId="0" applyNumberFormat="1" applyFont="1" applyFill="1"/>
    <xf numFmtId="3" fontId="2" fillId="0" borderId="0" xfId="0" applyNumberFormat="1" applyFont="1" applyFill="1"/>
    <xf numFmtId="0" fontId="4" fillId="0" borderId="2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/>
    </xf>
    <xf numFmtId="0" fontId="4" fillId="2" borderId="26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right"/>
    </xf>
    <xf numFmtId="0" fontId="4" fillId="2" borderId="30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horizontal="right"/>
    </xf>
    <xf numFmtId="0" fontId="4" fillId="2" borderId="3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0" xfId="0" applyFont="1" applyFill="1"/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0" fontId="4" fillId="3" borderId="13" xfId="0" applyNumberFormat="1" applyFont="1" applyFill="1" applyBorder="1" applyAlignment="1">
      <alignment horizontal="center" vertical="center" wrapText="1"/>
    </xf>
    <xf numFmtId="9" fontId="4" fillId="3" borderId="18" xfId="1" applyFont="1" applyFill="1" applyBorder="1" applyAlignment="1">
      <alignment horizontal="right"/>
    </xf>
    <xf numFmtId="9" fontId="4" fillId="3" borderId="23" xfId="1" applyFont="1" applyFill="1" applyBorder="1" applyAlignment="1">
      <alignment horizontal="right"/>
    </xf>
    <xf numFmtId="9" fontId="4" fillId="3" borderId="27" xfId="1" applyFont="1" applyFill="1" applyBorder="1" applyAlignment="1">
      <alignment horizontal="right"/>
    </xf>
    <xf numFmtId="9" fontId="4" fillId="3" borderId="31" xfId="1" applyFont="1" applyFill="1" applyBorder="1" applyAlignment="1">
      <alignment horizontal="right"/>
    </xf>
    <xf numFmtId="9" fontId="4" fillId="3" borderId="34" xfId="1" applyFont="1" applyFill="1" applyBorder="1" applyAlignment="1">
      <alignment horizontal="right"/>
    </xf>
  </cellXfs>
  <cellStyles count="3">
    <cellStyle name="Normal 3 2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'3_BES Econ. Act.'!$B$6:$B$9</c:f>
              <c:strCache>
                <c:ptCount val="1"/>
                <c:pt idx="0">
                  <c:v>Dänemark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Act.'!$F$12,'3_BES Econ. Act.'!$I$12,'3_BES Econ. Act.'!$L$12,'3_BES Econ. Act.'!$O$12,'3_BES Econ. Act.'!$R$12)</c:f>
              <c:numCache>
                <c:formatCode>0%</c:formatCode>
                <c:ptCount val="5"/>
                <c:pt idx="0">
                  <c:v>0.26971052012238173</c:v>
                </c:pt>
                <c:pt idx="1">
                  <c:v>0.40991420400381318</c:v>
                </c:pt>
                <c:pt idx="2">
                  <c:v>0.53532300717793724</c:v>
                </c:pt>
                <c:pt idx="3">
                  <c:v>0.24509749147997095</c:v>
                </c:pt>
                <c:pt idx="4">
                  <c:v>0.79039301310043664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C-48B3-AEE2-D6080113904E}"/>
            </c:ext>
          </c:extLst>
        </c:ser>
        <c:ser>
          <c:idx val="1"/>
          <c:order val="1"/>
          <c:tx>
            <c:strRef>
              <c:f>'3_BES Econ. Act.'!$B$13:$B$16</c:f>
              <c:strCache>
                <c:ptCount val="1"/>
                <c:pt idx="0">
                  <c:v>Deutschland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Act.'!$F$19,'3_BES Econ. Act.'!$I$19,'3_BES Econ. Act.'!$L$19,'3_BES Econ. Act.'!$O$19,'3_BES Econ. Act.'!$R$19)</c:f>
              <c:numCache>
                <c:formatCode>0%</c:formatCode>
                <c:ptCount val="5"/>
                <c:pt idx="0">
                  <c:v>0.13207790050660245</c:v>
                </c:pt>
                <c:pt idx="1">
                  <c:v>0.28346153846153849</c:v>
                </c:pt>
                <c:pt idx="2">
                  <c:v>0.46184882991123466</c:v>
                </c:pt>
                <c:pt idx="3">
                  <c:v>0.20346778273467322</c:v>
                </c:pt>
                <c:pt idx="4">
                  <c:v>0.25134706814580032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C-48B3-AEE2-D6080113904E}"/>
            </c:ext>
          </c:extLst>
        </c:ser>
        <c:ser>
          <c:idx val="2"/>
          <c:order val="2"/>
          <c:tx>
            <c:strRef>
              <c:f>'3_BES Econ. Act.'!$B$20:$B$23</c:f>
              <c:strCache>
                <c:ptCount val="1"/>
                <c:pt idx="0">
                  <c:v>Niederlande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Act.'!$F$26,'3_BES Econ. Act.'!$I$26,'3_BES Econ. Act.'!$L$26,'3_BES Econ. Act.'!$O$26,'3_BES Econ. Act.'!$R$26)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C-48B3-AEE2-D6080113904E}"/>
            </c:ext>
          </c:extLst>
        </c:ser>
        <c:ser>
          <c:idx val="3"/>
          <c:order val="3"/>
          <c:tx>
            <c:strRef>
              <c:f>'3_BES Econ. Act.'!$B$27:$B$30</c:f>
              <c:strCache>
                <c:ptCount val="1"/>
                <c:pt idx="0">
                  <c:v>Österreich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Act.'!$F$33,'3_BES Econ. Act.'!$I$33,'3_BES Econ. Act.'!$L$33,'3_BES Econ. Act.'!$O$33,'3_BES Econ. Act.'!$R$33)</c:f>
              <c:numCache>
                <c:formatCode>0%</c:formatCode>
                <c:ptCount val="5"/>
                <c:pt idx="0">
                  <c:v>0.14122986950639374</c:v>
                </c:pt>
                <c:pt idx="1">
                  <c:v>0.31672597864768681</c:v>
                </c:pt>
                <c:pt idx="2">
                  <c:v>0.54591194968553458</c:v>
                </c:pt>
                <c:pt idx="3">
                  <c:v>0.21649736276616527</c:v>
                </c:pt>
                <c:pt idx="4">
                  <c:v>0.18708240534521159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DC-48B3-AEE2-D6080113904E}"/>
            </c:ext>
          </c:extLst>
        </c:ser>
        <c:ser>
          <c:idx val="4"/>
          <c:order val="4"/>
          <c:tx>
            <c:v>Slowenien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Act.'!$F$40,'3_BES Econ. Act.'!$I$40,'3_BES Econ. Act.'!$L$40,'3_BES Econ. Act.'!$O$40,'3_BES Econ. Act.'!$R$40)</c:f>
              <c:numCache>
                <c:formatCode>0%</c:formatCode>
                <c:ptCount val="5"/>
                <c:pt idx="0">
                  <c:v>0.24330954504906332</c:v>
                </c:pt>
                <c:pt idx="1">
                  <c:v>0.50409836065573765</c:v>
                </c:pt>
                <c:pt idx="2">
                  <c:v>0</c:v>
                </c:pt>
                <c:pt idx="3">
                  <c:v>0.22127016129032259</c:v>
                </c:pt>
                <c:pt idx="4">
                  <c:v>0.30981595092024539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DC-48B3-AEE2-D6080113904E}"/>
            </c:ext>
          </c:extLst>
        </c:ser>
        <c:ser>
          <c:idx val="5"/>
          <c:order val="5"/>
          <c:tx>
            <c:v>Schweden</c:v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DC-48B3-AEE2-D608011390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('3_BES Econ. Act.'!$D$4,'3_BES Econ. Act.'!$G$4,'3_BES Econ. Act.'!$J$4,'3_BES Econ. Act.'!$M$4,'3_BES Econ. Act.'!$P$4)</c:f>
              <c:strCache>
                <c:ptCount val="5"/>
                <c:pt idx="0">
                  <c:v>C - Verarbeitendes Gewerbe/Herstellung von Waren</c:v>
                </c:pt>
                <c:pt idx="1">
                  <c:v>C20 - Herstellung von chemischen Erzeugnissen</c:v>
                </c:pt>
                <c:pt idx="2">
                  <c:v>C21 - Herstellung von pharmazeutischen Erzeugnissen</c:v>
                </c:pt>
                <c:pt idx="3">
                  <c:v>G-N - Dienstleistungsbereich</c:v>
                </c:pt>
                <c:pt idx="4">
                  <c:v>Andere NACE Codes 
(außer C &amp; G-N)*</c:v>
                </c:pt>
              </c:strCache>
            </c:strRef>
          </c:cat>
          <c:val>
            <c:numRef>
              <c:f>('3_BES Econ. Act.'!$F$47,'3_BES Econ. Act.'!$I$47,'3_BES Econ. Act.'!$L$47,'3_BES Econ. Act.'!$O$47,'3_BES Econ. Act.'!$R$47)</c:f>
              <c:numCache>
                <c:formatCode>0%</c:formatCode>
                <c:ptCount val="5"/>
                <c:pt idx="0">
                  <c:v>0.22516222062004326</c:v>
                </c:pt>
                <c:pt idx="1">
                  <c:v>0</c:v>
                </c:pt>
                <c:pt idx="2">
                  <c:v>0.56802063185041907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C-48B3-AEE2-D6080113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16288"/>
        <c:axId val="199117824"/>
      </c:barChart>
      <c:catAx>
        <c:axId val="1991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117824"/>
        <c:crosses val="autoZero"/>
        <c:auto val="1"/>
        <c:lblAlgn val="ctr"/>
        <c:lblOffset val="100"/>
        <c:noMultiLvlLbl val="0"/>
      </c:catAx>
      <c:valAx>
        <c:axId val="19911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9116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51</xdr:row>
      <xdr:rowOff>95249</xdr:rowOff>
    </xdr:from>
    <xdr:to>
      <xdr:col>17</xdr:col>
      <xdr:colOff>542924</xdr:colOff>
      <xdr:row>67</xdr:row>
      <xdr:rowOff>142874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she%20figures%202021/int_vg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F&amp;E Total"/>
      <sheetName val="2_BES"/>
      <sheetName val="3_BES Econ. Act."/>
      <sheetName val="4_HES"/>
      <sheetName val="5_ISCED 6 graduates"/>
      <sheetName val="6_ISCED 6 graduates by fields"/>
      <sheetName val="7_HES Fields"/>
      <sheetName val="8_grade A fields"/>
      <sheetName val="9_%-Head"/>
      <sheetName val="10_GCI"/>
    </sheetNames>
    <sheetDataSet>
      <sheetData sheetId="0"/>
      <sheetData sheetId="1"/>
      <sheetData sheetId="2">
        <row r="4">
          <cell r="D4" t="str">
            <v>C - Verarbeitendes Gewerbe/Herstellung von Waren</v>
          </cell>
          <cell r="G4" t="str">
            <v>C20 - Herstellung von chemischen Erzeugnissen</v>
          </cell>
          <cell r="J4" t="str">
            <v>C21 - Herstellung von pharmazeutischen Erzeugnissen</v>
          </cell>
          <cell r="M4" t="str">
            <v>G-N - Dienstleistungsbereich</v>
          </cell>
          <cell r="P4" t="str">
            <v>Andere NACE Codes 
(außer C &amp; G-N)*</v>
          </cell>
        </row>
        <row r="6">
          <cell r="B6" t="str">
            <v>Dänemark</v>
          </cell>
        </row>
        <row r="12">
          <cell r="F12">
            <v>0.26971052012238173</v>
          </cell>
          <cell r="I12">
            <v>0.40991420400381318</v>
          </cell>
          <cell r="L12">
            <v>0.53532300717793724</v>
          </cell>
          <cell r="O12">
            <v>0.24509749147997095</v>
          </cell>
          <cell r="R12">
            <v>0.79039301310043664</v>
          </cell>
        </row>
        <row r="13">
          <cell r="B13" t="str">
            <v>Deutschland</v>
          </cell>
        </row>
        <row r="19">
          <cell r="F19">
            <v>0.13207790050660245</v>
          </cell>
          <cell r="I19">
            <v>0.28346153846153849</v>
          </cell>
          <cell r="L19">
            <v>0.46184882991123466</v>
          </cell>
          <cell r="O19">
            <v>0.20346778273467322</v>
          </cell>
          <cell r="R19">
            <v>0.25134706814580032</v>
          </cell>
        </row>
        <row r="20">
          <cell r="B20" t="str">
            <v>Niederlande</v>
          </cell>
        </row>
        <row r="26">
          <cell r="F26" t="str">
            <v>:</v>
          </cell>
          <cell r="I26" t="str">
            <v>:</v>
          </cell>
          <cell r="L26" t="str">
            <v>:</v>
          </cell>
          <cell r="O26" t="str">
            <v>:</v>
          </cell>
          <cell r="R26" t="str">
            <v>:</v>
          </cell>
        </row>
        <row r="27">
          <cell r="B27" t="str">
            <v>Österreich</v>
          </cell>
        </row>
        <row r="33">
          <cell r="F33">
            <v>0.14122986950639374</v>
          </cell>
          <cell r="I33">
            <v>0.31672597864768681</v>
          </cell>
          <cell r="L33">
            <v>0.54591194968553458</v>
          </cell>
          <cell r="O33">
            <v>0.21649736276616527</v>
          </cell>
          <cell r="R33">
            <v>0.18708240534521159</v>
          </cell>
        </row>
        <row r="40">
          <cell r="F40">
            <v>0.24330954504906332</v>
          </cell>
          <cell r="I40">
            <v>0.50409836065573765</v>
          </cell>
          <cell r="L40" t="str">
            <v>:</v>
          </cell>
          <cell r="O40">
            <v>0.22127016129032259</v>
          </cell>
          <cell r="R40">
            <v>0.30981595092024539</v>
          </cell>
        </row>
        <row r="47">
          <cell r="F47">
            <v>0.22516222062004326</v>
          </cell>
          <cell r="I47" t="str">
            <v>:</v>
          </cell>
          <cell r="L47">
            <v>0.56802063185041907</v>
          </cell>
          <cell r="O47" t="str">
            <v>:</v>
          </cell>
          <cell r="R47" t="str">
            <v>: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U70"/>
  <sheetViews>
    <sheetView tabSelected="1" zoomScaleNormal="100" workbookViewId="0">
      <selection activeCell="B2" sqref="B2:R2"/>
    </sheetView>
  </sheetViews>
  <sheetFormatPr baseColWidth="10" defaultColWidth="11.42578125" defaultRowHeight="15" x14ac:dyDescent="0.25"/>
  <cols>
    <col min="1" max="1" width="4.85546875" style="1" customWidth="1"/>
    <col min="2" max="3" width="11.42578125" style="1"/>
    <col min="4" max="18" width="9.28515625" style="1" customWidth="1"/>
    <col min="19" max="16384" width="11.42578125" style="1"/>
  </cols>
  <sheetData>
    <row r="1" spans="2:21" ht="15.75" thickBot="1" x14ac:dyDescent="0.3"/>
    <row r="2" spans="2:21" ht="15.75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21" ht="15.75" thickBot="1" x14ac:dyDescent="0.3">
      <c r="B3" s="5"/>
    </row>
    <row r="4" spans="2:21" ht="30.75" customHeight="1" x14ac:dyDescent="0.25">
      <c r="B4" s="6" t="s">
        <v>1</v>
      </c>
      <c r="C4" s="7"/>
      <c r="D4" s="8" t="s">
        <v>2</v>
      </c>
      <c r="E4" s="9"/>
      <c r="F4" s="10"/>
      <c r="G4" s="8" t="s">
        <v>3</v>
      </c>
      <c r="H4" s="9"/>
      <c r="I4" s="10"/>
      <c r="J4" s="8" t="s">
        <v>4</v>
      </c>
      <c r="K4" s="9"/>
      <c r="L4" s="10"/>
      <c r="M4" s="8" t="s">
        <v>5</v>
      </c>
      <c r="N4" s="9"/>
      <c r="O4" s="10"/>
      <c r="P4" s="8" t="s">
        <v>6</v>
      </c>
      <c r="Q4" s="9"/>
      <c r="R4" s="10"/>
    </row>
    <row r="5" spans="2:21" ht="30" customHeight="1" thickBot="1" x14ac:dyDescent="0.3">
      <c r="B5" s="11"/>
      <c r="C5" s="12"/>
      <c r="D5" s="35" t="s">
        <v>7</v>
      </c>
      <c r="E5" s="13" t="s">
        <v>8</v>
      </c>
      <c r="F5" s="41" t="s">
        <v>9</v>
      </c>
      <c r="G5" s="35" t="s">
        <v>7</v>
      </c>
      <c r="H5" s="13" t="s">
        <v>8</v>
      </c>
      <c r="I5" s="41" t="s">
        <v>9</v>
      </c>
      <c r="J5" s="35" t="s">
        <v>7</v>
      </c>
      <c r="K5" s="13" t="s">
        <v>8</v>
      </c>
      <c r="L5" s="41" t="s">
        <v>9</v>
      </c>
      <c r="M5" s="35" t="s">
        <v>7</v>
      </c>
      <c r="N5" s="13" t="s">
        <v>8</v>
      </c>
      <c r="O5" s="41" t="s">
        <v>9</v>
      </c>
      <c r="P5" s="35" t="s">
        <v>7</v>
      </c>
      <c r="Q5" s="13" t="s">
        <v>8</v>
      </c>
      <c r="R5" s="41" t="s">
        <v>9</v>
      </c>
    </row>
    <row r="6" spans="2:21" x14ac:dyDescent="0.25">
      <c r="B6" s="14" t="s">
        <v>10</v>
      </c>
      <c r="C6" s="15">
        <v>2007</v>
      </c>
      <c r="D6" s="36" t="s">
        <v>11</v>
      </c>
      <c r="E6" s="16" t="s">
        <v>11</v>
      </c>
      <c r="F6" s="42" t="s">
        <v>11</v>
      </c>
      <c r="G6" s="36" t="s">
        <v>11</v>
      </c>
      <c r="H6" s="16" t="s">
        <v>11</v>
      </c>
      <c r="I6" s="42" t="s">
        <v>11</v>
      </c>
      <c r="J6" s="36" t="s">
        <v>11</v>
      </c>
      <c r="K6" s="16" t="s">
        <v>11</v>
      </c>
      <c r="L6" s="42" t="s">
        <v>11</v>
      </c>
      <c r="M6" s="36" t="s">
        <v>11</v>
      </c>
      <c r="N6" s="16" t="s">
        <v>11</v>
      </c>
      <c r="O6" s="42" t="s">
        <v>11</v>
      </c>
      <c r="P6" s="36" t="s">
        <v>11</v>
      </c>
      <c r="Q6" s="16" t="s">
        <v>11</v>
      </c>
      <c r="R6" s="42" t="s">
        <v>11</v>
      </c>
    </row>
    <row r="7" spans="2:21" x14ac:dyDescent="0.25">
      <c r="B7" s="17"/>
      <c r="C7" s="18">
        <v>2009</v>
      </c>
      <c r="D7" s="37">
        <v>2657</v>
      </c>
      <c r="E7" s="19">
        <v>7966</v>
      </c>
      <c r="F7" s="43">
        <v>0.25011766920832157</v>
      </c>
      <c r="G7" s="37">
        <v>346</v>
      </c>
      <c r="H7" s="19">
        <v>467</v>
      </c>
      <c r="I7" s="43">
        <v>0.42558425584255843</v>
      </c>
      <c r="J7" s="37">
        <v>1198</v>
      </c>
      <c r="K7" s="19">
        <v>1560</v>
      </c>
      <c r="L7" s="43">
        <v>0.43437273386511971</v>
      </c>
      <c r="M7" s="37">
        <v>3793</v>
      </c>
      <c r="N7" s="19">
        <v>12456</v>
      </c>
      <c r="O7" s="43">
        <v>0.23342974952304757</v>
      </c>
      <c r="P7" s="37">
        <v>465</v>
      </c>
      <c r="Q7" s="19">
        <v>1550</v>
      </c>
      <c r="R7" s="43">
        <v>0.23076923076923075</v>
      </c>
      <c r="S7" s="20"/>
      <c r="T7" s="20"/>
      <c r="U7" s="20"/>
    </row>
    <row r="8" spans="2:21" x14ac:dyDescent="0.25">
      <c r="B8" s="17"/>
      <c r="C8" s="18">
        <v>2011</v>
      </c>
      <c r="D8" s="37">
        <v>3064</v>
      </c>
      <c r="E8" s="19">
        <v>7871</v>
      </c>
      <c r="F8" s="43">
        <v>0.28020118884316414</v>
      </c>
      <c r="G8" s="37">
        <v>399</v>
      </c>
      <c r="H8" s="19">
        <v>431</v>
      </c>
      <c r="I8" s="43">
        <v>0.48072289156626513</v>
      </c>
      <c r="J8" s="37">
        <v>1431</v>
      </c>
      <c r="K8" s="19">
        <v>1202</v>
      </c>
      <c r="L8" s="43">
        <v>0.54348651728066844</v>
      </c>
      <c r="M8" s="37">
        <v>4063</v>
      </c>
      <c r="N8" s="19">
        <v>12432</v>
      </c>
      <c r="O8" s="43">
        <v>0.24631706577750834</v>
      </c>
      <c r="P8" s="37">
        <v>629</v>
      </c>
      <c r="Q8" s="19">
        <v>660</v>
      </c>
      <c r="R8" s="43">
        <v>0.48797517455391776</v>
      </c>
      <c r="S8" s="20"/>
      <c r="T8" s="20"/>
      <c r="U8" s="20"/>
    </row>
    <row r="9" spans="2:21" x14ac:dyDescent="0.25">
      <c r="B9" s="17"/>
      <c r="C9" s="18">
        <v>2013</v>
      </c>
      <c r="D9" s="37">
        <v>3840</v>
      </c>
      <c r="E9" s="19">
        <v>9019</v>
      </c>
      <c r="F9" s="43">
        <v>0.29862353215646631</v>
      </c>
      <c r="G9" s="37">
        <v>416</v>
      </c>
      <c r="H9" s="19">
        <v>599</v>
      </c>
      <c r="I9" s="43">
        <v>0.40985221674876848</v>
      </c>
      <c r="J9" s="37">
        <v>1964</v>
      </c>
      <c r="K9" s="19">
        <v>1528</v>
      </c>
      <c r="L9" s="43">
        <v>0.56242840778923253</v>
      </c>
      <c r="M9" s="37">
        <v>3475</v>
      </c>
      <c r="N9" s="19">
        <v>11675</v>
      </c>
      <c r="O9" s="43">
        <v>0.22937293729372935</v>
      </c>
      <c r="P9" s="37">
        <v>199</v>
      </c>
      <c r="Q9" s="19">
        <v>44</v>
      </c>
      <c r="R9" s="43">
        <v>0.81893004115226342</v>
      </c>
      <c r="S9" s="21"/>
      <c r="T9" s="21"/>
      <c r="U9" s="21"/>
    </row>
    <row r="10" spans="2:21" x14ac:dyDescent="0.25">
      <c r="B10" s="17"/>
      <c r="C10" s="18">
        <v>2015</v>
      </c>
      <c r="D10" s="37">
        <v>3991</v>
      </c>
      <c r="E10" s="19">
        <v>9942</v>
      </c>
      <c r="F10" s="43">
        <v>0.28644225938419582</v>
      </c>
      <c r="G10" s="37">
        <v>267</v>
      </c>
      <c r="H10" s="19">
        <v>909</v>
      </c>
      <c r="I10" s="43">
        <v>0.22704081632653061</v>
      </c>
      <c r="J10" s="37">
        <v>2318</v>
      </c>
      <c r="K10" s="19">
        <v>1798</v>
      </c>
      <c r="L10" s="43">
        <v>0.56316812439261421</v>
      </c>
      <c r="M10" s="37">
        <v>3175</v>
      </c>
      <c r="N10" s="19">
        <v>12105</v>
      </c>
      <c r="O10" s="43">
        <v>0.20778795811518325</v>
      </c>
      <c r="P10" s="37">
        <v>88</v>
      </c>
      <c r="Q10" s="19">
        <v>347</v>
      </c>
      <c r="R10" s="43">
        <v>0.20229885057471264</v>
      </c>
      <c r="S10" s="21"/>
      <c r="T10" s="21"/>
      <c r="U10" s="21"/>
    </row>
    <row r="11" spans="2:21" x14ac:dyDescent="0.25">
      <c r="B11" s="17"/>
      <c r="C11" s="18">
        <v>2017</v>
      </c>
      <c r="D11" s="37">
        <v>4612</v>
      </c>
      <c r="E11" s="19">
        <v>11692</v>
      </c>
      <c r="F11" s="43">
        <v>0.28287536800785085</v>
      </c>
      <c r="G11" s="37">
        <v>368</v>
      </c>
      <c r="H11" s="19">
        <v>539</v>
      </c>
      <c r="I11" s="43">
        <v>0.40573318632855565</v>
      </c>
      <c r="J11" s="37">
        <v>2656</v>
      </c>
      <c r="K11" s="19">
        <v>2070</v>
      </c>
      <c r="L11" s="43">
        <v>0.56199746085484559</v>
      </c>
      <c r="M11" s="37">
        <v>4370</v>
      </c>
      <c r="N11" s="19">
        <v>11486</v>
      </c>
      <c r="O11" s="43">
        <v>0.27560544904137235</v>
      </c>
      <c r="P11" s="37">
        <v>270</v>
      </c>
      <c r="Q11" s="19">
        <v>662</v>
      </c>
      <c r="R11" s="43">
        <v>0.28969957081545067</v>
      </c>
      <c r="S11" s="21"/>
      <c r="T11" s="21"/>
      <c r="U11" s="21"/>
    </row>
    <row r="12" spans="2:21" ht="15.75" thickBot="1" x14ac:dyDescent="0.3">
      <c r="B12" s="22"/>
      <c r="C12" s="23">
        <v>2019</v>
      </c>
      <c r="D12" s="38">
        <v>3438</v>
      </c>
      <c r="E12" s="24">
        <v>9309</v>
      </c>
      <c r="F12" s="44">
        <f>(D12/(E12+D12))</f>
        <v>0.26971052012238173</v>
      </c>
      <c r="G12" s="38">
        <v>430</v>
      </c>
      <c r="H12" s="24">
        <v>619</v>
      </c>
      <c r="I12" s="44">
        <f>(G12/(H12+G12))</f>
        <v>0.40991420400381318</v>
      </c>
      <c r="J12" s="38">
        <v>1417</v>
      </c>
      <c r="K12" s="24">
        <v>1230</v>
      </c>
      <c r="L12" s="44">
        <f>(J12/(K12+J12))</f>
        <v>0.53532300717793724</v>
      </c>
      <c r="M12" s="38">
        <v>4387</v>
      </c>
      <c r="N12" s="24">
        <v>13512</v>
      </c>
      <c r="O12" s="44">
        <f>(M12/(N12+M12))</f>
        <v>0.24509749147997095</v>
      </c>
      <c r="P12" s="38">
        <v>362</v>
      </c>
      <c r="Q12" s="24">
        <v>96</v>
      </c>
      <c r="R12" s="44">
        <f>(P12/(Q12+P12))</f>
        <v>0.79039301310043664</v>
      </c>
      <c r="S12" s="21"/>
      <c r="T12" s="21"/>
      <c r="U12" s="21"/>
    </row>
    <row r="13" spans="2:21" x14ac:dyDescent="0.25">
      <c r="B13" s="14" t="s">
        <v>12</v>
      </c>
      <c r="C13" s="15">
        <v>2007</v>
      </c>
      <c r="D13" s="36">
        <v>18488</v>
      </c>
      <c r="E13" s="16">
        <v>144394</v>
      </c>
      <c r="F13" s="42">
        <v>0.11350548249653122</v>
      </c>
      <c r="G13" s="36">
        <v>1897</v>
      </c>
      <c r="H13" s="16">
        <v>5169</v>
      </c>
      <c r="I13" s="42">
        <v>0.26846872346447775</v>
      </c>
      <c r="J13" s="36">
        <v>2484</v>
      </c>
      <c r="K13" s="16">
        <v>4277</v>
      </c>
      <c r="L13" s="42">
        <v>0.36740127200118328</v>
      </c>
      <c r="M13" s="36">
        <v>4864</v>
      </c>
      <c r="N13" s="16">
        <v>27218</v>
      </c>
      <c r="O13" s="42">
        <v>0.15161149554267189</v>
      </c>
      <c r="P13" s="36">
        <v>575</v>
      </c>
      <c r="Q13" s="16">
        <v>1121</v>
      </c>
      <c r="R13" s="42">
        <v>0.33903301886792453</v>
      </c>
      <c r="S13" s="20"/>
      <c r="T13" s="20"/>
      <c r="U13" s="20"/>
    </row>
    <row r="14" spans="2:21" x14ac:dyDescent="0.25">
      <c r="B14" s="17"/>
      <c r="C14" s="18">
        <v>2009</v>
      </c>
      <c r="D14" s="37">
        <v>19384</v>
      </c>
      <c r="E14" s="19">
        <v>145289</v>
      </c>
      <c r="F14" s="43">
        <v>0.11771207180290637</v>
      </c>
      <c r="G14" s="37">
        <v>1799</v>
      </c>
      <c r="H14" s="19">
        <v>5183</v>
      </c>
      <c r="I14" s="43">
        <v>0.25766256087081063</v>
      </c>
      <c r="J14" s="37">
        <v>2861</v>
      </c>
      <c r="K14" s="19">
        <v>4307</v>
      </c>
      <c r="L14" s="43">
        <v>0.39913504464285715</v>
      </c>
      <c r="M14" s="37">
        <v>6784</v>
      </c>
      <c r="N14" s="19">
        <v>37089</v>
      </c>
      <c r="O14" s="43">
        <v>0.15462813119686367</v>
      </c>
      <c r="P14" s="37">
        <v>675</v>
      </c>
      <c r="Q14" s="19">
        <v>1774</v>
      </c>
      <c r="R14" s="43">
        <v>0.27562270314414045</v>
      </c>
      <c r="S14" s="20"/>
      <c r="T14" s="20"/>
      <c r="U14" s="20"/>
    </row>
    <row r="15" spans="2:21" x14ac:dyDescent="0.25">
      <c r="B15" s="17"/>
      <c r="C15" s="18">
        <v>2011</v>
      </c>
      <c r="D15" s="37">
        <v>22564</v>
      </c>
      <c r="E15" s="19">
        <v>149851</v>
      </c>
      <c r="F15" s="43">
        <v>0.13087028390801264</v>
      </c>
      <c r="G15" s="37">
        <v>1835</v>
      </c>
      <c r="H15" s="19">
        <v>6067</v>
      </c>
      <c r="I15" s="43">
        <v>0.23221969121741332</v>
      </c>
      <c r="J15" s="37">
        <v>3244</v>
      </c>
      <c r="K15" s="19">
        <v>4657</v>
      </c>
      <c r="L15" s="43">
        <v>0.41058093912163018</v>
      </c>
      <c r="M15" s="37">
        <v>7437</v>
      </c>
      <c r="N15" s="19">
        <v>33638</v>
      </c>
      <c r="O15" s="43">
        <v>0.18105903834449177</v>
      </c>
      <c r="P15" s="37">
        <v>637</v>
      </c>
      <c r="Q15" s="19">
        <v>2193</v>
      </c>
      <c r="R15" s="43">
        <v>0.22508833922261484</v>
      </c>
      <c r="S15" s="20"/>
      <c r="T15" s="20"/>
      <c r="U15" s="20"/>
    </row>
    <row r="16" spans="2:21" x14ac:dyDescent="0.25">
      <c r="B16" s="17"/>
      <c r="C16" s="18">
        <v>2013</v>
      </c>
      <c r="D16" s="37">
        <v>22812</v>
      </c>
      <c r="E16" s="19">
        <v>159171</v>
      </c>
      <c r="F16" s="43">
        <v>0.125352368078337</v>
      </c>
      <c r="G16" s="37">
        <v>1851</v>
      </c>
      <c r="H16" s="19">
        <v>6131</v>
      </c>
      <c r="I16" s="43">
        <v>0.2318967677273866</v>
      </c>
      <c r="J16" s="37">
        <v>3197</v>
      </c>
      <c r="K16" s="19">
        <v>4407</v>
      </c>
      <c r="L16" s="43">
        <v>0.42043661230931095</v>
      </c>
      <c r="M16" s="37">
        <v>7715</v>
      </c>
      <c r="N16" s="19">
        <v>29097</v>
      </c>
      <c r="O16" s="43">
        <v>0.20957839834836467</v>
      </c>
      <c r="P16" s="37">
        <v>645</v>
      </c>
      <c r="Q16" s="19">
        <v>1922</v>
      </c>
      <c r="R16" s="43">
        <v>0.25126606934164392</v>
      </c>
      <c r="S16" s="21"/>
      <c r="T16" s="21"/>
      <c r="U16" s="21"/>
    </row>
    <row r="17" spans="2:21" x14ac:dyDescent="0.25">
      <c r="B17" s="17"/>
      <c r="C17" s="18">
        <v>2015</v>
      </c>
      <c r="D17" s="37">
        <v>26033</v>
      </c>
      <c r="E17" s="19">
        <v>174345</v>
      </c>
      <c r="F17" s="43">
        <v>0.12991945223527532</v>
      </c>
      <c r="G17" s="37">
        <v>2717</v>
      </c>
      <c r="H17" s="19">
        <v>7453</v>
      </c>
      <c r="I17" s="43">
        <v>0.26715830875122909</v>
      </c>
      <c r="J17" s="37">
        <v>4075</v>
      </c>
      <c r="K17" s="19">
        <v>4928</v>
      </c>
      <c r="L17" s="43">
        <v>0.45262690214372986</v>
      </c>
      <c r="M17" s="37">
        <v>10567</v>
      </c>
      <c r="N17" s="19">
        <v>39497</v>
      </c>
      <c r="O17" s="43">
        <v>0.21106983061681051</v>
      </c>
      <c r="P17" s="37">
        <v>625</v>
      </c>
      <c r="Q17" s="19">
        <v>1830</v>
      </c>
      <c r="R17" s="43">
        <v>0.25458248472505091</v>
      </c>
      <c r="S17" s="21"/>
      <c r="T17" s="21"/>
      <c r="U17" s="21"/>
    </row>
    <row r="18" spans="2:21" x14ac:dyDescent="0.25">
      <c r="B18" s="17"/>
      <c r="C18" s="25">
        <v>2017</v>
      </c>
      <c r="D18" s="39">
        <v>28563</v>
      </c>
      <c r="E18" s="26">
        <v>191103</v>
      </c>
      <c r="F18" s="45">
        <v>0.13002922618885035</v>
      </c>
      <c r="G18" s="39">
        <v>2701</v>
      </c>
      <c r="H18" s="26">
        <v>7106</v>
      </c>
      <c r="I18" s="45">
        <v>0.27541551952686855</v>
      </c>
      <c r="J18" s="39">
        <v>4553</v>
      </c>
      <c r="K18" s="26">
        <v>5315</v>
      </c>
      <c r="L18" s="45">
        <v>0.46139035265504658</v>
      </c>
      <c r="M18" s="39">
        <v>12028</v>
      </c>
      <c r="N18" s="26">
        <v>46033</v>
      </c>
      <c r="O18" s="45">
        <v>0.20716143366459414</v>
      </c>
      <c r="P18" s="39">
        <v>602</v>
      </c>
      <c r="Q18" s="26">
        <v>1766</v>
      </c>
      <c r="R18" s="45">
        <v>0.25422297297297297</v>
      </c>
      <c r="S18" s="21"/>
      <c r="T18" s="21"/>
      <c r="U18" s="21"/>
    </row>
    <row r="19" spans="2:21" ht="15.75" thickBot="1" x14ac:dyDescent="0.3">
      <c r="B19" s="22"/>
      <c r="C19" s="23">
        <v>2019</v>
      </c>
      <c r="D19" s="38">
        <v>31807</v>
      </c>
      <c r="E19" s="24">
        <v>209013</v>
      </c>
      <c r="F19" s="44">
        <f>(D19/(E19+D19))</f>
        <v>0.13207790050660245</v>
      </c>
      <c r="G19" s="38">
        <v>2948</v>
      </c>
      <c r="H19" s="24">
        <v>7452</v>
      </c>
      <c r="I19" s="44">
        <f>(G19/(H19+G19))</f>
        <v>0.28346153846153849</v>
      </c>
      <c r="J19" s="38">
        <v>5151</v>
      </c>
      <c r="K19" s="24">
        <v>6002</v>
      </c>
      <c r="L19" s="44">
        <f>(J19/(K19+J19))</f>
        <v>0.46184882991123466</v>
      </c>
      <c r="M19" s="38">
        <v>13272</v>
      </c>
      <c r="N19" s="24">
        <v>51957</v>
      </c>
      <c r="O19" s="44">
        <f>(M19/(N19+M19))</f>
        <v>0.20346778273467322</v>
      </c>
      <c r="P19" s="38">
        <v>793</v>
      </c>
      <c r="Q19" s="24">
        <v>2362</v>
      </c>
      <c r="R19" s="44">
        <f>(P19/(Q19+P19))</f>
        <v>0.25134706814580032</v>
      </c>
      <c r="S19" s="21"/>
      <c r="T19" s="21"/>
      <c r="U19" s="21"/>
    </row>
    <row r="20" spans="2:21" x14ac:dyDescent="0.25">
      <c r="B20" s="14" t="s">
        <v>13</v>
      </c>
      <c r="C20" s="15">
        <v>2007</v>
      </c>
      <c r="D20" s="36" t="s">
        <v>11</v>
      </c>
      <c r="E20" s="16" t="s">
        <v>11</v>
      </c>
      <c r="F20" s="42" t="s">
        <v>11</v>
      </c>
      <c r="G20" s="36" t="s">
        <v>11</v>
      </c>
      <c r="H20" s="16" t="s">
        <v>11</v>
      </c>
      <c r="I20" s="42" t="s">
        <v>11</v>
      </c>
      <c r="J20" s="36" t="s">
        <v>11</v>
      </c>
      <c r="K20" s="16" t="s">
        <v>11</v>
      </c>
      <c r="L20" s="42" t="s">
        <v>11</v>
      </c>
      <c r="M20" s="36" t="s">
        <v>11</v>
      </c>
      <c r="N20" s="16" t="s">
        <v>11</v>
      </c>
      <c r="O20" s="42" t="s">
        <v>11</v>
      </c>
      <c r="P20" s="36" t="s">
        <v>11</v>
      </c>
      <c r="Q20" s="16" t="s">
        <v>11</v>
      </c>
      <c r="R20" s="42" t="s">
        <v>11</v>
      </c>
    </row>
    <row r="21" spans="2:21" x14ac:dyDescent="0.25">
      <c r="B21" s="17"/>
      <c r="C21" s="18">
        <v>2009</v>
      </c>
      <c r="D21" s="37" t="s">
        <v>11</v>
      </c>
      <c r="E21" s="19" t="s">
        <v>11</v>
      </c>
      <c r="F21" s="43" t="s">
        <v>11</v>
      </c>
      <c r="G21" s="37" t="s">
        <v>11</v>
      </c>
      <c r="H21" s="19" t="s">
        <v>11</v>
      </c>
      <c r="I21" s="43" t="s">
        <v>11</v>
      </c>
      <c r="J21" s="37" t="s">
        <v>11</v>
      </c>
      <c r="K21" s="19" t="s">
        <v>11</v>
      </c>
      <c r="L21" s="43" t="s">
        <v>11</v>
      </c>
      <c r="M21" s="37" t="s">
        <v>11</v>
      </c>
      <c r="N21" s="19" t="s">
        <v>11</v>
      </c>
      <c r="O21" s="43" t="s">
        <v>11</v>
      </c>
      <c r="P21" s="37" t="s">
        <v>11</v>
      </c>
      <c r="Q21" s="19" t="s">
        <v>11</v>
      </c>
      <c r="R21" s="43" t="s">
        <v>11</v>
      </c>
    </row>
    <row r="22" spans="2:21" x14ac:dyDescent="0.25">
      <c r="B22" s="17"/>
      <c r="C22" s="18">
        <v>2011</v>
      </c>
      <c r="D22" s="37">
        <v>2808</v>
      </c>
      <c r="E22" s="19">
        <v>17607</v>
      </c>
      <c r="F22" s="43">
        <v>0.1375459221160911</v>
      </c>
      <c r="G22" s="37">
        <v>582</v>
      </c>
      <c r="H22" s="19">
        <v>2081</v>
      </c>
      <c r="I22" s="43">
        <v>0.21855050694705219</v>
      </c>
      <c r="J22" s="37">
        <v>323</v>
      </c>
      <c r="K22" s="19">
        <v>489</v>
      </c>
      <c r="L22" s="43">
        <v>0.39778325123152702</v>
      </c>
      <c r="M22" s="37">
        <v>4489</v>
      </c>
      <c r="N22" s="19">
        <v>23226</v>
      </c>
      <c r="O22" s="43">
        <v>0.16197005231823922</v>
      </c>
      <c r="P22" s="37">
        <v>412</v>
      </c>
      <c r="Q22" s="19">
        <v>3044</v>
      </c>
      <c r="R22" s="43">
        <v>0.11921296296296297</v>
      </c>
    </row>
    <row r="23" spans="2:21" x14ac:dyDescent="0.25">
      <c r="B23" s="17"/>
      <c r="C23" s="18">
        <v>2013</v>
      </c>
      <c r="D23" s="37">
        <v>3932</v>
      </c>
      <c r="E23" s="19">
        <v>22020</v>
      </c>
      <c r="F23" s="43">
        <v>0.15151048088779284</v>
      </c>
      <c r="G23" s="37">
        <v>625</v>
      </c>
      <c r="H23" s="19">
        <v>1970</v>
      </c>
      <c r="I23" s="43">
        <v>0.24084778420038536</v>
      </c>
      <c r="J23" s="37">
        <v>452</v>
      </c>
      <c r="K23" s="19">
        <v>584</v>
      </c>
      <c r="L23" s="43">
        <v>0.43629343629343631</v>
      </c>
      <c r="M23" s="37">
        <v>6646</v>
      </c>
      <c r="N23" s="19">
        <v>36237</v>
      </c>
      <c r="O23" s="43">
        <v>0.15497982883660191</v>
      </c>
      <c r="P23" s="37">
        <v>1170</v>
      </c>
      <c r="Q23" s="19">
        <v>4627</v>
      </c>
      <c r="R23" s="43">
        <v>0.20182853199931</v>
      </c>
    </row>
    <row r="24" spans="2:21" x14ac:dyDescent="0.25">
      <c r="B24" s="17"/>
      <c r="C24" s="18">
        <v>2015</v>
      </c>
      <c r="D24" s="37">
        <v>4046</v>
      </c>
      <c r="E24" s="19">
        <v>21799</v>
      </c>
      <c r="F24" s="43">
        <v>0.15654865544592764</v>
      </c>
      <c r="G24" s="37">
        <v>767</v>
      </c>
      <c r="H24" s="19">
        <v>2036</v>
      </c>
      <c r="I24" s="43">
        <v>0.2736353906528719</v>
      </c>
      <c r="J24" s="37">
        <v>491</v>
      </c>
      <c r="K24" s="19">
        <v>546</v>
      </c>
      <c r="L24" s="43">
        <v>0.47348119575699132</v>
      </c>
      <c r="M24" s="37">
        <v>7506</v>
      </c>
      <c r="N24" s="19">
        <v>35796</v>
      </c>
      <c r="O24" s="43">
        <v>0.17334072329222669</v>
      </c>
      <c r="P24" s="37">
        <v>1236</v>
      </c>
      <c r="Q24" s="19">
        <v>4781</v>
      </c>
      <c r="R24" s="43">
        <v>0.20541798238324746</v>
      </c>
    </row>
    <row r="25" spans="2:21" x14ac:dyDescent="0.25">
      <c r="B25" s="17"/>
      <c r="C25" s="18">
        <v>2017</v>
      </c>
      <c r="D25" s="37">
        <v>4576</v>
      </c>
      <c r="E25" s="19">
        <v>23585</v>
      </c>
      <c r="F25" s="43">
        <v>0.16249422960832358</v>
      </c>
      <c r="G25" s="37">
        <v>847</v>
      </c>
      <c r="H25" s="19">
        <v>2114</v>
      </c>
      <c r="I25" s="43">
        <v>0.2860520094562648</v>
      </c>
      <c r="J25" s="37">
        <v>388</v>
      </c>
      <c r="K25" s="19">
        <v>500</v>
      </c>
      <c r="L25" s="43">
        <v>0.43693693693693691</v>
      </c>
      <c r="M25" s="37">
        <v>7953</v>
      </c>
      <c r="N25" s="19">
        <v>33975</v>
      </c>
      <c r="O25" s="43">
        <v>0.18968231253577561</v>
      </c>
      <c r="P25" s="37">
        <v>1334</v>
      </c>
      <c r="Q25" s="19">
        <v>4596</v>
      </c>
      <c r="R25" s="43">
        <v>0.22495784148397976</v>
      </c>
    </row>
    <row r="26" spans="2:21" ht="15.75" thickBot="1" x14ac:dyDescent="0.3">
      <c r="B26" s="22"/>
      <c r="C26" s="23">
        <v>2019</v>
      </c>
      <c r="D26" s="37" t="s">
        <v>11</v>
      </c>
      <c r="E26" s="19" t="s">
        <v>11</v>
      </c>
      <c r="F26" s="43" t="s">
        <v>11</v>
      </c>
      <c r="G26" s="37" t="s">
        <v>11</v>
      </c>
      <c r="H26" s="19" t="s">
        <v>11</v>
      </c>
      <c r="I26" s="43" t="s">
        <v>11</v>
      </c>
      <c r="J26" s="37" t="s">
        <v>11</v>
      </c>
      <c r="K26" s="19" t="s">
        <v>11</v>
      </c>
      <c r="L26" s="43" t="s">
        <v>11</v>
      </c>
      <c r="M26" s="37" t="s">
        <v>11</v>
      </c>
      <c r="N26" s="19" t="s">
        <v>11</v>
      </c>
      <c r="O26" s="43" t="s">
        <v>11</v>
      </c>
      <c r="P26" s="37" t="s">
        <v>11</v>
      </c>
      <c r="Q26" s="19" t="s">
        <v>11</v>
      </c>
      <c r="R26" s="43" t="s">
        <v>11</v>
      </c>
    </row>
    <row r="27" spans="2:21" x14ac:dyDescent="0.25">
      <c r="B27" s="14" t="s">
        <v>14</v>
      </c>
      <c r="C27" s="15">
        <v>2007</v>
      </c>
      <c r="D27" s="36">
        <v>1837</v>
      </c>
      <c r="E27" s="16">
        <v>13615</v>
      </c>
      <c r="F27" s="42">
        <v>0.11888428682371215</v>
      </c>
      <c r="G27" s="36">
        <v>123</v>
      </c>
      <c r="H27" s="16">
        <v>432</v>
      </c>
      <c r="I27" s="42">
        <v>0.22162162162162166</v>
      </c>
      <c r="J27" s="36">
        <v>575</v>
      </c>
      <c r="K27" s="16">
        <v>477</v>
      </c>
      <c r="L27" s="42">
        <v>0.54657794676806082</v>
      </c>
      <c r="M27" s="36">
        <v>1624</v>
      </c>
      <c r="N27" s="16">
        <v>7191</v>
      </c>
      <c r="O27" s="42">
        <v>0.18423142370958595</v>
      </c>
      <c r="P27" s="36">
        <v>44</v>
      </c>
      <c r="Q27" s="16">
        <v>304</v>
      </c>
      <c r="R27" s="42">
        <v>0.12643678160919541</v>
      </c>
    </row>
    <row r="28" spans="2:21" x14ac:dyDescent="0.25">
      <c r="B28" s="17"/>
      <c r="C28" s="18">
        <v>2009</v>
      </c>
      <c r="D28" s="37">
        <v>1690</v>
      </c>
      <c r="E28" s="19">
        <v>13863</v>
      </c>
      <c r="F28" s="43">
        <v>0.10866070854497524</v>
      </c>
      <c r="G28" s="37">
        <v>164</v>
      </c>
      <c r="H28" s="19">
        <v>507</v>
      </c>
      <c r="I28" s="43">
        <v>0.24441132637853952</v>
      </c>
      <c r="J28" s="37">
        <v>245</v>
      </c>
      <c r="K28" s="19">
        <v>289</v>
      </c>
      <c r="L28" s="43">
        <v>0.45880149812734083</v>
      </c>
      <c r="M28" s="37">
        <v>2613</v>
      </c>
      <c r="N28" s="19">
        <v>8125</v>
      </c>
      <c r="O28" s="43">
        <v>0.24334140435835352</v>
      </c>
      <c r="P28" s="37">
        <v>59</v>
      </c>
      <c r="Q28" s="19">
        <v>332</v>
      </c>
      <c r="R28" s="43">
        <v>0.15089514066496162</v>
      </c>
    </row>
    <row r="29" spans="2:21" x14ac:dyDescent="0.25">
      <c r="B29" s="17"/>
      <c r="C29" s="18">
        <v>2011</v>
      </c>
      <c r="D29" s="37">
        <v>1680</v>
      </c>
      <c r="E29" s="19">
        <v>14072</v>
      </c>
      <c r="F29" s="43">
        <v>0.10665312341289995</v>
      </c>
      <c r="G29" s="37">
        <v>181</v>
      </c>
      <c r="H29" s="19">
        <v>501</v>
      </c>
      <c r="I29" s="43">
        <v>0.26539589442815248</v>
      </c>
      <c r="J29" s="37">
        <v>223</v>
      </c>
      <c r="K29" s="19">
        <v>283</v>
      </c>
      <c r="L29" s="43">
        <v>0.44071146245059289</v>
      </c>
      <c r="M29" s="37">
        <v>3093</v>
      </c>
      <c r="N29" s="19">
        <v>10349</v>
      </c>
      <c r="O29" s="43">
        <v>0.23009968754649607</v>
      </c>
      <c r="P29" s="37">
        <v>86</v>
      </c>
      <c r="Q29" s="19">
        <v>454</v>
      </c>
      <c r="R29" s="43">
        <v>0.15925925925925927</v>
      </c>
    </row>
    <row r="30" spans="2:21" x14ac:dyDescent="0.25">
      <c r="B30" s="17"/>
      <c r="C30" s="18">
        <v>2013</v>
      </c>
      <c r="D30" s="37">
        <v>1991</v>
      </c>
      <c r="E30" s="19">
        <v>14711</v>
      </c>
      <c r="F30" s="43">
        <v>0.11920728056520177</v>
      </c>
      <c r="G30" s="37">
        <v>191</v>
      </c>
      <c r="H30" s="19">
        <v>516</v>
      </c>
      <c r="I30" s="43">
        <v>0.27015558698727016</v>
      </c>
      <c r="J30" s="37">
        <v>357</v>
      </c>
      <c r="K30" s="19">
        <v>334</v>
      </c>
      <c r="L30" s="43">
        <v>0.51664254703328505</v>
      </c>
      <c r="M30" s="37">
        <v>3810</v>
      </c>
      <c r="N30" s="19">
        <v>12597</v>
      </c>
      <c r="O30" s="43">
        <v>0.23221795575059423</v>
      </c>
      <c r="P30" s="37">
        <v>107</v>
      </c>
      <c r="Q30" s="19">
        <v>427</v>
      </c>
      <c r="R30" s="43">
        <v>0.20037453183520598</v>
      </c>
    </row>
    <row r="31" spans="2:21" x14ac:dyDescent="0.25">
      <c r="B31" s="17"/>
      <c r="C31" s="18">
        <v>2015</v>
      </c>
      <c r="D31" s="37">
        <v>2245</v>
      </c>
      <c r="E31" s="19">
        <v>15938</v>
      </c>
      <c r="F31" s="43">
        <v>0.12346697464664796</v>
      </c>
      <c r="G31" s="37">
        <v>218</v>
      </c>
      <c r="H31" s="19">
        <v>534</v>
      </c>
      <c r="I31" s="43">
        <v>0.28989361702127658</v>
      </c>
      <c r="J31" s="37">
        <v>392</v>
      </c>
      <c r="K31" s="19">
        <v>376</v>
      </c>
      <c r="L31" s="43">
        <v>0.51041666666666663</v>
      </c>
      <c r="M31" s="37">
        <v>3961</v>
      </c>
      <c r="N31" s="19">
        <v>14207</v>
      </c>
      <c r="O31" s="43">
        <v>0.21802069572875385</v>
      </c>
      <c r="P31" s="37">
        <v>114</v>
      </c>
      <c r="Q31" s="19">
        <v>519</v>
      </c>
      <c r="R31" s="43">
        <v>0.18009478672985782</v>
      </c>
    </row>
    <row r="32" spans="2:21" x14ac:dyDescent="0.25">
      <c r="B32" s="17"/>
      <c r="C32" s="18">
        <v>2017</v>
      </c>
      <c r="D32" s="37">
        <v>2961</v>
      </c>
      <c r="E32" s="19">
        <v>17378</v>
      </c>
      <c r="F32" s="43">
        <v>0.1455823786813511</v>
      </c>
      <c r="G32" s="37">
        <v>228</v>
      </c>
      <c r="H32" s="19">
        <v>521</v>
      </c>
      <c r="I32" s="43">
        <v>0.30440587449933243</v>
      </c>
      <c r="J32" s="37">
        <v>612</v>
      </c>
      <c r="K32" s="19">
        <v>467</v>
      </c>
      <c r="L32" s="43">
        <v>0.56719184430027803</v>
      </c>
      <c r="M32" s="37">
        <v>3795</v>
      </c>
      <c r="N32" s="19">
        <v>14035</v>
      </c>
      <c r="O32" s="43">
        <v>0.21284352215367361</v>
      </c>
      <c r="P32" s="37">
        <v>145</v>
      </c>
      <c r="Q32" s="19">
        <v>759</v>
      </c>
      <c r="R32" s="43">
        <v>0.16039823008849555</v>
      </c>
    </row>
    <row r="33" spans="2:18" ht="15.75" thickBot="1" x14ac:dyDescent="0.3">
      <c r="B33" s="22"/>
      <c r="C33" s="23">
        <v>2019</v>
      </c>
      <c r="D33" s="38">
        <v>3236</v>
      </c>
      <c r="E33" s="24">
        <v>19677</v>
      </c>
      <c r="F33" s="44">
        <f>(D33/(E33+D33))</f>
        <v>0.14122986950639374</v>
      </c>
      <c r="G33" s="38">
        <v>267</v>
      </c>
      <c r="H33" s="24">
        <v>576</v>
      </c>
      <c r="I33" s="44">
        <f>(G33/(H33+G33))</f>
        <v>0.31672597864768681</v>
      </c>
      <c r="J33" s="38">
        <v>434</v>
      </c>
      <c r="K33" s="24">
        <v>361</v>
      </c>
      <c r="L33" s="44">
        <f>(J33/(K33+J33))</f>
        <v>0.54591194968553458</v>
      </c>
      <c r="M33" s="38">
        <v>4433</v>
      </c>
      <c r="N33" s="24">
        <v>16043</v>
      </c>
      <c r="O33" s="44">
        <f>(M33/(N33+M33))</f>
        <v>0.21649736276616527</v>
      </c>
      <c r="P33" s="38">
        <v>168</v>
      </c>
      <c r="Q33" s="24">
        <v>730</v>
      </c>
      <c r="R33" s="44">
        <f>(P33/(Q33+P33))</f>
        <v>0.18708240534521159</v>
      </c>
    </row>
    <row r="34" spans="2:18" x14ac:dyDescent="0.25">
      <c r="B34" s="14" t="s">
        <v>15</v>
      </c>
      <c r="C34" s="15">
        <v>2007</v>
      </c>
      <c r="D34" s="36" t="s">
        <v>11</v>
      </c>
      <c r="E34" s="16" t="s">
        <v>11</v>
      </c>
      <c r="F34" s="42" t="s">
        <v>11</v>
      </c>
      <c r="G34" s="36" t="s">
        <v>11</v>
      </c>
      <c r="H34" s="16" t="s">
        <v>11</v>
      </c>
      <c r="I34" s="42" t="s">
        <v>11</v>
      </c>
      <c r="J34" s="36" t="s">
        <v>11</v>
      </c>
      <c r="K34" s="16" t="s">
        <v>11</v>
      </c>
      <c r="L34" s="42" t="s">
        <v>11</v>
      </c>
      <c r="M34" s="36" t="s">
        <v>11</v>
      </c>
      <c r="N34" s="16" t="s">
        <v>11</v>
      </c>
      <c r="O34" s="42" t="s">
        <v>11</v>
      </c>
      <c r="P34" s="36" t="s">
        <v>11</v>
      </c>
      <c r="Q34" s="16" t="s">
        <v>11</v>
      </c>
      <c r="R34" s="42" t="s">
        <v>11</v>
      </c>
    </row>
    <row r="35" spans="2:18" x14ac:dyDescent="0.25">
      <c r="B35" s="17"/>
      <c r="C35" s="18">
        <v>2009</v>
      </c>
      <c r="D35" s="37">
        <v>588</v>
      </c>
      <c r="E35" s="19">
        <v>1829</v>
      </c>
      <c r="F35" s="43">
        <v>0.24327678940835751</v>
      </c>
      <c r="G35" s="37">
        <v>89</v>
      </c>
      <c r="H35" s="19">
        <v>114</v>
      </c>
      <c r="I35" s="43">
        <v>0.43842364532019706</v>
      </c>
      <c r="J35" s="37">
        <v>215</v>
      </c>
      <c r="K35" s="19">
        <v>143</v>
      </c>
      <c r="L35" s="43">
        <v>0.6005586592178771</v>
      </c>
      <c r="M35" s="37">
        <v>266</v>
      </c>
      <c r="N35" s="19">
        <v>985</v>
      </c>
      <c r="O35" s="43">
        <v>0.21262989608313348</v>
      </c>
      <c r="P35" s="37">
        <v>17</v>
      </c>
      <c r="Q35" s="19">
        <v>37</v>
      </c>
      <c r="R35" s="43">
        <v>0.31481481481481483</v>
      </c>
    </row>
    <row r="36" spans="2:18" x14ac:dyDescent="0.25">
      <c r="B36" s="17"/>
      <c r="C36" s="18">
        <v>2011</v>
      </c>
      <c r="D36" s="37">
        <v>728</v>
      </c>
      <c r="E36" s="19">
        <v>2084</v>
      </c>
      <c r="F36" s="43">
        <v>0.25889046941678523</v>
      </c>
      <c r="G36" s="37">
        <v>110</v>
      </c>
      <c r="H36" s="19">
        <v>129</v>
      </c>
      <c r="I36" s="43">
        <v>0.46025104602510458</v>
      </c>
      <c r="J36" s="37">
        <v>283</v>
      </c>
      <c r="K36" s="19">
        <v>185</v>
      </c>
      <c r="L36" s="43">
        <v>0.60470085470085466</v>
      </c>
      <c r="M36" s="37">
        <v>649</v>
      </c>
      <c r="N36" s="19">
        <v>1787</v>
      </c>
      <c r="O36" s="43">
        <v>0.26642036124794743</v>
      </c>
      <c r="P36" s="37">
        <v>68</v>
      </c>
      <c r="Q36" s="19">
        <v>91</v>
      </c>
      <c r="R36" s="43">
        <v>0.42767295597484278</v>
      </c>
    </row>
    <row r="37" spans="2:18" x14ac:dyDescent="0.25">
      <c r="B37" s="17"/>
      <c r="C37" s="18">
        <v>2013</v>
      </c>
      <c r="D37" s="37">
        <v>698</v>
      </c>
      <c r="E37" s="19">
        <v>1968</v>
      </c>
      <c r="F37" s="43">
        <v>0.26181545386346589</v>
      </c>
      <c r="G37" s="37">
        <v>84</v>
      </c>
      <c r="H37" s="19">
        <v>101</v>
      </c>
      <c r="I37" s="43">
        <v>0.45405405405405408</v>
      </c>
      <c r="J37" s="37">
        <v>261</v>
      </c>
      <c r="K37" s="19">
        <v>155</v>
      </c>
      <c r="L37" s="43">
        <v>0.62740384615384615</v>
      </c>
      <c r="M37" s="37">
        <v>748</v>
      </c>
      <c r="N37" s="19">
        <v>2102</v>
      </c>
      <c r="O37" s="43">
        <v>0.26245614035087722</v>
      </c>
      <c r="P37" s="37">
        <v>30</v>
      </c>
      <c r="Q37" s="19">
        <v>73</v>
      </c>
      <c r="R37" s="43">
        <v>0.29126213592233008</v>
      </c>
    </row>
    <row r="38" spans="2:18" x14ac:dyDescent="0.25">
      <c r="B38" s="17"/>
      <c r="C38" s="18">
        <v>2015</v>
      </c>
      <c r="D38" s="37">
        <v>726</v>
      </c>
      <c r="E38" s="19">
        <v>1880</v>
      </c>
      <c r="F38" s="43">
        <v>0.27858787413660785</v>
      </c>
      <c r="G38" s="37">
        <v>107</v>
      </c>
      <c r="H38" s="19">
        <v>111</v>
      </c>
      <c r="I38" s="43">
        <v>0.49082568807339449</v>
      </c>
      <c r="J38" s="37">
        <v>299</v>
      </c>
      <c r="K38" s="19">
        <v>192</v>
      </c>
      <c r="L38" s="43">
        <v>0.6089613034623218</v>
      </c>
      <c r="M38" s="37">
        <v>584</v>
      </c>
      <c r="N38" s="19">
        <v>1866</v>
      </c>
      <c r="O38" s="43">
        <v>0.23836734693877554</v>
      </c>
      <c r="P38" s="37">
        <v>40</v>
      </c>
      <c r="Q38" s="19">
        <v>88</v>
      </c>
      <c r="R38" s="43">
        <v>0.3125</v>
      </c>
    </row>
    <row r="39" spans="2:18" x14ac:dyDescent="0.25">
      <c r="B39" s="17"/>
      <c r="C39" s="18">
        <v>2017</v>
      </c>
      <c r="D39" s="37">
        <v>986</v>
      </c>
      <c r="E39" s="19">
        <v>2893</v>
      </c>
      <c r="F39" s="43">
        <v>0.25418922402681104</v>
      </c>
      <c r="G39" s="37">
        <v>119</v>
      </c>
      <c r="H39" s="19">
        <v>112</v>
      </c>
      <c r="I39" s="43">
        <v>0.51515151515151514</v>
      </c>
      <c r="J39" s="37" t="s">
        <v>11</v>
      </c>
      <c r="K39" s="19" t="s">
        <v>11</v>
      </c>
      <c r="L39" s="43" t="s">
        <v>11</v>
      </c>
      <c r="M39" s="37" t="s">
        <v>11</v>
      </c>
      <c r="N39" s="19" t="s">
        <v>11</v>
      </c>
      <c r="O39" s="43" t="s">
        <v>11</v>
      </c>
      <c r="P39" s="37" t="s">
        <v>11</v>
      </c>
      <c r="Q39" s="19" t="s">
        <v>11</v>
      </c>
      <c r="R39" s="43" t="s">
        <v>11</v>
      </c>
    </row>
    <row r="40" spans="2:18" ht="15.75" thickBot="1" x14ac:dyDescent="0.3">
      <c r="B40" s="22"/>
      <c r="C40" s="23">
        <v>2019</v>
      </c>
      <c r="D40" s="38">
        <v>1091</v>
      </c>
      <c r="E40" s="24">
        <v>3393</v>
      </c>
      <c r="F40" s="44">
        <f>(D40/(E40+D40))</f>
        <v>0.24330954504906332</v>
      </c>
      <c r="G40" s="38">
        <v>123</v>
      </c>
      <c r="H40" s="24">
        <v>121</v>
      </c>
      <c r="I40" s="44">
        <f>(G40/(H40+G40))</f>
        <v>0.50409836065573765</v>
      </c>
      <c r="J40" s="38" t="s">
        <v>11</v>
      </c>
      <c r="K40" s="24" t="s">
        <v>11</v>
      </c>
      <c r="L40" s="44" t="s">
        <v>11</v>
      </c>
      <c r="M40" s="38">
        <v>878</v>
      </c>
      <c r="N40" s="24">
        <v>3090</v>
      </c>
      <c r="O40" s="44">
        <f>(M40/(N40+M40))</f>
        <v>0.22127016129032259</v>
      </c>
      <c r="P40" s="38">
        <v>101</v>
      </c>
      <c r="Q40" s="24">
        <v>225</v>
      </c>
      <c r="R40" s="44">
        <f>(P40/(Q40+P40))</f>
        <v>0.30981595092024539</v>
      </c>
    </row>
    <row r="41" spans="2:18" x14ac:dyDescent="0.25">
      <c r="B41" s="14" t="s">
        <v>16</v>
      </c>
      <c r="C41" s="15">
        <v>2007</v>
      </c>
      <c r="D41" s="36" t="s">
        <v>11</v>
      </c>
      <c r="E41" s="16" t="s">
        <v>11</v>
      </c>
      <c r="F41" s="42" t="s">
        <v>11</v>
      </c>
      <c r="G41" s="36" t="s">
        <v>11</v>
      </c>
      <c r="H41" s="16" t="s">
        <v>11</v>
      </c>
      <c r="I41" s="42" t="s">
        <v>11</v>
      </c>
      <c r="J41" s="36" t="s">
        <v>11</v>
      </c>
      <c r="K41" s="16" t="s">
        <v>11</v>
      </c>
      <c r="L41" s="42" t="s">
        <v>11</v>
      </c>
      <c r="M41" s="36" t="s">
        <v>11</v>
      </c>
      <c r="N41" s="16" t="s">
        <v>11</v>
      </c>
      <c r="O41" s="42" t="s">
        <v>11</v>
      </c>
      <c r="P41" s="36" t="s">
        <v>11</v>
      </c>
      <c r="Q41" s="16" t="s">
        <v>11</v>
      </c>
      <c r="R41" s="42" t="s">
        <v>11</v>
      </c>
    </row>
    <row r="42" spans="2:18" x14ac:dyDescent="0.25">
      <c r="B42" s="17"/>
      <c r="C42" s="18">
        <v>2009</v>
      </c>
      <c r="D42" s="37">
        <v>5361</v>
      </c>
      <c r="E42" s="19">
        <v>17617</v>
      </c>
      <c r="F42" s="43">
        <v>0.23331012272608581</v>
      </c>
      <c r="G42" s="37" t="s">
        <v>11</v>
      </c>
      <c r="H42" s="19" t="s">
        <v>11</v>
      </c>
      <c r="I42" s="43" t="s">
        <v>11</v>
      </c>
      <c r="J42" s="37">
        <v>1401</v>
      </c>
      <c r="K42" s="19">
        <v>1106</v>
      </c>
      <c r="L42" s="43">
        <v>0.55883526126844829</v>
      </c>
      <c r="M42" s="37">
        <v>2843</v>
      </c>
      <c r="N42" s="19">
        <v>6780</v>
      </c>
      <c r="O42" s="43">
        <v>0.29543801309362983</v>
      </c>
      <c r="P42" s="37">
        <v>258</v>
      </c>
      <c r="Q42" s="19">
        <v>293</v>
      </c>
      <c r="R42" s="43">
        <v>0.46823956442831216</v>
      </c>
    </row>
    <row r="43" spans="2:18" x14ac:dyDescent="0.25">
      <c r="B43" s="17"/>
      <c r="C43" s="18">
        <v>2011</v>
      </c>
      <c r="D43" s="37">
        <v>4986</v>
      </c>
      <c r="E43" s="19">
        <v>15415</v>
      </c>
      <c r="F43" s="43">
        <v>0.24439978432429782</v>
      </c>
      <c r="G43" s="37" t="s">
        <v>11</v>
      </c>
      <c r="H43" s="19" t="s">
        <v>11</v>
      </c>
      <c r="I43" s="43" t="s">
        <v>11</v>
      </c>
      <c r="J43" s="37">
        <v>1390</v>
      </c>
      <c r="K43" s="19">
        <v>1087</v>
      </c>
      <c r="L43" s="43">
        <v>0.561162696810658</v>
      </c>
      <c r="M43" s="37">
        <v>2847</v>
      </c>
      <c r="N43" s="19">
        <v>8301</v>
      </c>
      <c r="O43" s="43">
        <v>0.25538213132400428</v>
      </c>
      <c r="P43" s="37">
        <v>539</v>
      </c>
      <c r="Q43" s="19">
        <v>542</v>
      </c>
      <c r="R43" s="43">
        <v>0.49861239592969475</v>
      </c>
    </row>
    <row r="44" spans="2:18" x14ac:dyDescent="0.25">
      <c r="B44" s="17"/>
      <c r="C44" s="18">
        <v>2013</v>
      </c>
      <c r="D44" s="37">
        <v>6780</v>
      </c>
      <c r="E44" s="19">
        <v>24831</v>
      </c>
      <c r="F44" s="43">
        <v>0.214482300465028</v>
      </c>
      <c r="G44" s="37" t="s">
        <v>11</v>
      </c>
      <c r="H44" s="19" t="s">
        <v>11</v>
      </c>
      <c r="I44" s="43" t="s">
        <v>11</v>
      </c>
      <c r="J44" s="37">
        <v>195</v>
      </c>
      <c r="K44" s="19">
        <v>1464</v>
      </c>
      <c r="L44" s="43">
        <v>0.11754068716094032</v>
      </c>
      <c r="M44" s="37" t="s">
        <v>11</v>
      </c>
      <c r="N44" s="19" t="s">
        <v>11</v>
      </c>
      <c r="O44" s="43" t="s">
        <v>11</v>
      </c>
      <c r="P44" s="37" t="s">
        <v>11</v>
      </c>
      <c r="Q44" s="19" t="s">
        <v>11</v>
      </c>
      <c r="R44" s="43" t="s">
        <v>11</v>
      </c>
    </row>
    <row r="45" spans="2:18" x14ac:dyDescent="0.25">
      <c r="B45" s="17"/>
      <c r="C45" s="18">
        <v>2015</v>
      </c>
      <c r="D45" s="37">
        <v>6229</v>
      </c>
      <c r="E45" s="19">
        <v>25791</v>
      </c>
      <c r="F45" s="43">
        <v>0.19453466583385384</v>
      </c>
      <c r="G45" s="37" t="s">
        <v>11</v>
      </c>
      <c r="H45" s="19" t="s">
        <v>11</v>
      </c>
      <c r="I45" s="43" t="s">
        <v>11</v>
      </c>
      <c r="J45" s="37" t="s">
        <v>11</v>
      </c>
      <c r="K45" s="19" t="s">
        <v>11</v>
      </c>
      <c r="L45" s="43" t="s">
        <v>11</v>
      </c>
      <c r="M45" s="37" t="s">
        <v>11</v>
      </c>
      <c r="N45" s="19" t="s">
        <v>11</v>
      </c>
      <c r="O45" s="43" t="s">
        <v>11</v>
      </c>
      <c r="P45" s="37" t="s">
        <v>11</v>
      </c>
      <c r="Q45" s="19" t="s">
        <v>11</v>
      </c>
      <c r="R45" s="43" t="s">
        <v>11</v>
      </c>
    </row>
    <row r="46" spans="2:18" x14ac:dyDescent="0.25">
      <c r="B46" s="17"/>
      <c r="C46" s="18">
        <v>2017</v>
      </c>
      <c r="D46" s="37">
        <v>5424</v>
      </c>
      <c r="E46" s="19" t="s">
        <v>11</v>
      </c>
      <c r="F46" s="43" t="s">
        <v>11</v>
      </c>
      <c r="G46" s="37" t="s">
        <v>11</v>
      </c>
      <c r="H46" s="19" t="s">
        <v>11</v>
      </c>
      <c r="I46" s="43" t="s">
        <v>11</v>
      </c>
      <c r="J46" s="37" t="s">
        <v>11</v>
      </c>
      <c r="K46" s="19" t="s">
        <v>11</v>
      </c>
      <c r="L46" s="43" t="s">
        <v>11</v>
      </c>
      <c r="M46" s="37" t="s">
        <v>11</v>
      </c>
      <c r="N46" s="19" t="s">
        <v>11</v>
      </c>
      <c r="O46" s="43" t="s">
        <v>11</v>
      </c>
      <c r="P46" s="37" t="s">
        <v>11</v>
      </c>
      <c r="Q46" s="19" t="s">
        <v>11</v>
      </c>
      <c r="R46" s="43" t="s">
        <v>11</v>
      </c>
    </row>
    <row r="47" spans="2:18" ht="15.75" thickBot="1" x14ac:dyDescent="0.3">
      <c r="B47" s="22"/>
      <c r="C47" s="27">
        <v>2019</v>
      </c>
      <c r="D47" s="40">
        <v>6246</v>
      </c>
      <c r="E47" s="28">
        <v>21494</v>
      </c>
      <c r="F47" s="46">
        <f>(D47/(E47+D47))</f>
        <v>0.22516222062004326</v>
      </c>
      <c r="G47" s="40" t="s">
        <v>11</v>
      </c>
      <c r="H47" s="28" t="s">
        <v>11</v>
      </c>
      <c r="I47" s="46" t="s">
        <v>11</v>
      </c>
      <c r="J47" s="40">
        <v>881</v>
      </c>
      <c r="K47" s="28">
        <v>670</v>
      </c>
      <c r="L47" s="46">
        <f>(J47/(K47+J47))</f>
        <v>0.56802063185041907</v>
      </c>
      <c r="M47" s="40" t="s">
        <v>11</v>
      </c>
      <c r="N47" s="28" t="s">
        <v>11</v>
      </c>
      <c r="O47" s="46" t="s">
        <v>11</v>
      </c>
      <c r="P47" s="40" t="s">
        <v>11</v>
      </c>
      <c r="Q47" s="28" t="s">
        <v>11</v>
      </c>
      <c r="R47" s="46" t="s">
        <v>11</v>
      </c>
    </row>
    <row r="48" spans="2:18" ht="28.5" customHeight="1" x14ac:dyDescent="0.25">
      <c r="B48" s="29" t="s">
        <v>17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2:18" x14ac:dyDescent="0.25">
      <c r="B49" s="30" t="s">
        <v>18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15.75" thickBot="1" x14ac:dyDescent="0.3"/>
    <row r="51" spans="2:18" ht="15.75" thickBot="1" x14ac:dyDescent="0.3">
      <c r="B51" s="31" t="s">
        <v>19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</row>
    <row r="69" spans="2:18" ht="30.75" customHeight="1" x14ac:dyDescent="0.25">
      <c r="B69" s="29" t="s">
        <v>17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2:18" x14ac:dyDescent="0.25">
      <c r="B70" s="34" t="s">
        <v>18</v>
      </c>
    </row>
  </sheetData>
  <mergeCells count="17">
    <mergeCell ref="B48:R48"/>
    <mergeCell ref="B49:R49"/>
    <mergeCell ref="B51:R51"/>
    <mergeCell ref="B69:R69"/>
    <mergeCell ref="B6:B12"/>
    <mergeCell ref="B13:B19"/>
    <mergeCell ref="B20:B26"/>
    <mergeCell ref="B27:B33"/>
    <mergeCell ref="B34:B40"/>
    <mergeCell ref="B41:B47"/>
    <mergeCell ref="B2:R2"/>
    <mergeCell ref="B4:C5"/>
    <mergeCell ref="D4:F4"/>
    <mergeCell ref="G4:I4"/>
    <mergeCell ref="J4:L4"/>
    <mergeCell ref="M4:O4"/>
    <mergeCell ref="P4:R4"/>
  </mergeCells>
  <pageMargins left="0.7" right="0.7" top="0.78740157499999996" bottom="0.78740157499999996" header="0.3" footer="0.3"/>
  <pageSetup paperSize="9" scale="79" fitToHeight="0" orientation="landscape" verticalDpi="1200" r:id="rId1"/>
  <rowBreaks count="2" manualBreakCount="2">
    <brk id="33" max="16383" man="1"/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3_BES Econ. Act.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2022-01-21T16:14:41Z</cp:lastPrinted>
  <dcterms:created xsi:type="dcterms:W3CDTF">2022-01-21T16:13:08Z</dcterms:created>
  <dcterms:modified xsi:type="dcterms:W3CDTF">2022-01-21T16:15:10Z</dcterms:modified>
</cp:coreProperties>
</file>