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zjna01\POL_SB\07 Projekte\WJ 2019\POL010\POL.01-19.AF.024-01_Femtech\05 Arbeitsverzeichnis\Datenaktualisierung\2021\she figures 2021\Homepage\"/>
    </mc:Choice>
  </mc:AlternateContent>
  <bookViews>
    <workbookView xWindow="0" yWindow="0" windowWidth="28800" windowHeight="12300"/>
  </bookViews>
  <sheets>
    <sheet name="7_HES Field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4" i="1" l="1"/>
  <c r="R54" i="1"/>
  <c r="O54" i="1"/>
  <c r="L54" i="1"/>
  <c r="I54" i="1"/>
  <c r="F54" i="1"/>
  <c r="U46" i="1"/>
  <c r="R46" i="1"/>
  <c r="L46" i="1"/>
  <c r="I46" i="1"/>
  <c r="U38" i="1"/>
  <c r="R38" i="1"/>
  <c r="O38" i="1"/>
  <c r="L38" i="1"/>
  <c r="I38" i="1"/>
  <c r="F38" i="1"/>
  <c r="U30" i="1"/>
  <c r="R30" i="1"/>
  <c r="O30" i="1"/>
  <c r="L30" i="1"/>
  <c r="I30" i="1"/>
  <c r="F30" i="1"/>
  <c r="U22" i="1"/>
  <c r="R22" i="1"/>
  <c r="O22" i="1"/>
  <c r="L22" i="1"/>
  <c r="I22" i="1"/>
  <c r="F22" i="1"/>
  <c r="U14" i="1"/>
  <c r="R14" i="1"/>
  <c r="O14" i="1"/>
  <c r="L14" i="1"/>
  <c r="I14" i="1"/>
  <c r="F14" i="1"/>
</calcChain>
</file>

<file path=xl/sharedStrings.xml><?xml version="1.0" encoding="utf-8"?>
<sst xmlns="http://schemas.openxmlformats.org/spreadsheetml/2006/main" count="114" uniqueCount="27">
  <si>
    <t>Tabelle 6: Anzahl der WissenschafterInnen im Hochschulsektor nach Wissenschaftsfeldern für 2007 bis 2019 (Kopfzahlen)</t>
  </si>
  <si>
    <t>Naturwissenschaften</t>
  </si>
  <si>
    <t>Ingenieurwissenschaften und Technologie</t>
  </si>
  <si>
    <t>Medizinische und Gesundheitswissenschaften</t>
  </si>
  <si>
    <t>Agrarwissenschaften</t>
  </si>
  <si>
    <t>Sozialwissenschaften</t>
  </si>
  <si>
    <t>Geisteswissenschaften</t>
  </si>
  <si>
    <t>Frauen</t>
  </si>
  <si>
    <t>Männer</t>
  </si>
  <si>
    <t>Frauen-anteil in %</t>
  </si>
  <si>
    <t>Dänemark</t>
  </si>
  <si>
    <t>2005</t>
  </si>
  <si>
    <t>2007</t>
  </si>
  <si>
    <t>2009</t>
  </si>
  <si>
    <t>2011</t>
  </si>
  <si>
    <t>2013</t>
  </si>
  <si>
    <t>2015</t>
  </si>
  <si>
    <t>2017</t>
  </si>
  <si>
    <t>Deutschland</t>
  </si>
  <si>
    <t>Niederlande</t>
  </si>
  <si>
    <t>Grafik 7: Frauenanteil an WissenschafterInnen im Hochschulsektor nach Wissenschaftsfeldern für 2019+D7:L40</t>
  </si>
  <si>
    <t>Österreich</t>
  </si>
  <si>
    <t>Slowenien</t>
  </si>
  <si>
    <t>:</t>
  </si>
  <si>
    <t>Schweden</t>
  </si>
  <si>
    <t>Quelle:  Eurostat - Statistics on research and development (rd_p_perssci), eigene Berechnungen</t>
  </si>
  <si>
    <t>Grafik 7: Frauenanteil an WissenschafterInnen im Hochschulsektor nach Wissenschaftsfeldern für 2019 (Kopfzahlen 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</si>
</sst>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0" fontId="2" fillId="0" borderId="0" xfId="0" applyFont="1" applyFill="1"/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/>
    <xf numFmtId="0" fontId="5" fillId="0" borderId="4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right"/>
    </xf>
    <xf numFmtId="3" fontId="5" fillId="2" borderId="16" xfId="0" applyNumberFormat="1" applyFont="1" applyFill="1" applyBorder="1" applyAlignment="1"/>
    <xf numFmtId="0" fontId="6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/>
    <xf numFmtId="0" fontId="5" fillId="0" borderId="23" xfId="0" applyNumberFormat="1" applyFont="1" applyFill="1" applyBorder="1" applyAlignment="1">
      <alignment horizontal="right"/>
    </xf>
    <xf numFmtId="3" fontId="5" fillId="2" borderId="25" xfId="0" applyNumberFormat="1" applyFont="1" applyFill="1" applyBorder="1" applyAlignment="1"/>
    <xf numFmtId="0" fontId="6" fillId="0" borderId="2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right"/>
    </xf>
    <xf numFmtId="3" fontId="5" fillId="2" borderId="29" xfId="0" applyNumberFormat="1" applyFont="1" applyFill="1" applyBorder="1" applyAlignment="1"/>
    <xf numFmtId="3" fontId="4" fillId="2" borderId="21" xfId="0" applyNumberFormat="1" applyFont="1" applyFill="1" applyBorder="1" applyAlignment="1"/>
    <xf numFmtId="3" fontId="5" fillId="2" borderId="32" xfId="0" applyNumberFormat="1" applyFont="1" applyFill="1" applyBorder="1" applyAlignment="1"/>
    <xf numFmtId="0" fontId="5" fillId="0" borderId="33" xfId="0" applyNumberFormat="1" applyFont="1" applyFill="1" applyBorder="1" applyAlignment="1">
      <alignment horizontal="right"/>
    </xf>
    <xf numFmtId="0" fontId="5" fillId="0" borderId="27" xfId="0" applyNumberFormat="1" applyFont="1" applyFill="1" applyBorder="1" applyAlignment="1">
      <alignment horizontal="right"/>
    </xf>
    <xf numFmtId="3" fontId="5" fillId="2" borderId="35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5" fillId="3" borderId="11" xfId="0" applyNumberFormat="1" applyFont="1" applyFill="1" applyBorder="1" applyAlignment="1">
      <alignment horizontal="center" vertical="center" wrapText="1"/>
    </xf>
    <xf numFmtId="3" fontId="5" fillId="3" borderId="15" xfId="0" applyNumberFormat="1" applyFont="1" applyFill="1" applyBorder="1" applyAlignment="1"/>
    <xf numFmtId="3" fontId="5" fillId="3" borderId="20" xfId="0" applyNumberFormat="1" applyFont="1" applyFill="1" applyBorder="1" applyAlignment="1"/>
    <xf numFmtId="3" fontId="5" fillId="3" borderId="24" xfId="0" applyNumberFormat="1" applyFont="1" applyFill="1" applyBorder="1" applyAlignment="1"/>
    <xf numFmtId="3" fontId="5" fillId="3" borderId="28" xfId="0" applyNumberFormat="1" applyFont="1" applyFill="1" applyBorder="1" applyAlignment="1"/>
    <xf numFmtId="3" fontId="5" fillId="3" borderId="31" xfId="0" applyNumberFormat="1" applyFont="1" applyFill="1" applyBorder="1" applyAlignment="1"/>
    <xf numFmtId="3" fontId="5" fillId="3" borderId="34" xfId="0" applyNumberFormat="1" applyFont="1" applyFill="1" applyBorder="1" applyAlignment="1"/>
    <xf numFmtId="165" fontId="5" fillId="3" borderId="16" xfId="1" applyNumberFormat="1" applyFont="1" applyFill="1" applyBorder="1" applyAlignment="1"/>
    <xf numFmtId="165" fontId="5" fillId="3" borderId="21" xfId="1" applyNumberFormat="1" applyFont="1" applyFill="1" applyBorder="1" applyAlignment="1"/>
    <xf numFmtId="165" fontId="5" fillId="3" borderId="25" xfId="1" applyNumberFormat="1" applyFont="1" applyFill="1" applyBorder="1" applyAlignment="1"/>
    <xf numFmtId="165" fontId="5" fillId="3" borderId="29" xfId="1" applyNumberFormat="1" applyFont="1" applyFill="1" applyBorder="1" applyAlignment="1"/>
    <xf numFmtId="165" fontId="5" fillId="3" borderId="32" xfId="1" applyNumberFormat="1" applyFont="1" applyFill="1" applyBorder="1" applyAlignment="1"/>
    <xf numFmtId="165" fontId="5" fillId="3" borderId="36" xfId="1" applyNumberFormat="1" applyFont="1" applyFill="1" applyBorder="1" applyAlignment="1"/>
    <xf numFmtId="0" fontId="5" fillId="3" borderId="12" xfId="0" applyNumberFormat="1" applyFont="1" applyFill="1" applyBorder="1" applyAlignment="1">
      <alignment horizontal="center" vertical="center" wrapText="1"/>
    </xf>
    <xf numFmtId="165" fontId="5" fillId="3" borderId="17" xfId="1" applyNumberFormat="1" applyFont="1" applyFill="1" applyBorder="1" applyAlignment="1"/>
    <xf numFmtId="165" fontId="5" fillId="3" borderId="22" xfId="1" applyNumberFormat="1" applyFont="1" applyFill="1" applyBorder="1" applyAlignment="1"/>
    <xf numFmtId="165" fontId="5" fillId="3" borderId="26" xfId="1" applyNumberFormat="1" applyFont="1" applyFill="1" applyBorder="1" applyAlignment="1"/>
    <xf numFmtId="165" fontId="5" fillId="3" borderId="30" xfId="1" applyNumberFormat="1" applyFont="1" applyFill="1" applyBorder="1" applyAlignment="1"/>
    <xf numFmtId="165" fontId="5" fillId="3" borderId="37" xfId="1" applyNumberFormat="1" applyFont="1" applyFill="1" applyBorder="1" applyAlignment="1"/>
    <xf numFmtId="165" fontId="5" fillId="3" borderId="38" xfId="1" applyNumberFormat="1" applyFont="1" applyFill="1" applyBorder="1" applyAlignment="1"/>
  </cellXfs>
  <cellStyles count="3">
    <cellStyle name="Komma" xfId="1" builtinId="3"/>
    <cellStyle name="Normal 3 2" xfId="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'7_HES Fields'!$B$7:$B$10</c:f>
              <c:strCache>
                <c:ptCount val="1"/>
                <c:pt idx="0">
                  <c:v>Dänemark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('7_HES Fields'!$D$5,'7_HES Fields'!$G$5,'7_HES Fields'!$J$5,'7_HES Fields'!$M$5,'7_HES Fields'!$P$5,'7_HES Fields'!$S$5)</c:f>
              <c:strCache>
                <c:ptCount val="6"/>
                <c:pt idx="0">
                  <c:v>Naturwissenschaften</c:v>
                </c:pt>
                <c:pt idx="1">
                  <c:v>Ingenieurwissenschaften und Technologie</c:v>
                </c:pt>
                <c:pt idx="2">
                  <c:v>Medizinische und Gesundheitswissenschaften</c:v>
                </c:pt>
                <c:pt idx="3">
                  <c:v>Agrarwissenschaften</c:v>
                </c:pt>
                <c:pt idx="4">
                  <c:v>Sozialwissenschaften</c:v>
                </c:pt>
                <c:pt idx="5">
                  <c:v>Geisteswissenschaften</c:v>
                </c:pt>
              </c:strCache>
            </c:strRef>
          </c:cat>
          <c:val>
            <c:numRef>
              <c:f>('7_HES Fields'!$F$14,'7_HES Fields'!$I$14,'7_HES Fields'!$L$14,'7_HES Fields'!$O$14,'7_HES Fields'!$R$14,'7_HES Fields'!$U$14)</c:f>
              <c:numCache>
                <c:formatCode>_(* #,##0.0_);_(* \(#,##0.0\);_(* "-"??_);_(@_)</c:formatCode>
                <c:ptCount val="6"/>
                <c:pt idx="0">
                  <c:v>34.022824536376604</c:v>
                </c:pt>
                <c:pt idx="1">
                  <c:v>26.262363352420614</c:v>
                </c:pt>
                <c:pt idx="2">
                  <c:v>52.95485780737922</c:v>
                </c:pt>
                <c:pt idx="3">
                  <c:v>55.742971887550198</c:v>
                </c:pt>
                <c:pt idx="4">
                  <c:v>49.384119765018006</c:v>
                </c:pt>
                <c:pt idx="5">
                  <c:v>49.471661863592701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7F-49AB-9A0F-6E1CF16B9FB9}"/>
            </c:ext>
          </c:extLst>
        </c:ser>
        <c:ser>
          <c:idx val="1"/>
          <c:order val="1"/>
          <c:tx>
            <c:strRef>
              <c:f>'7_HES Fields'!$B$15:$B$18</c:f>
              <c:strCache>
                <c:ptCount val="1"/>
                <c:pt idx="0">
                  <c:v>Deutschland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('7_HES Fields'!$D$5,'7_HES Fields'!$G$5,'7_HES Fields'!$J$5,'7_HES Fields'!$M$5,'7_HES Fields'!$P$5,'7_HES Fields'!$S$5)</c:f>
              <c:strCache>
                <c:ptCount val="6"/>
                <c:pt idx="0">
                  <c:v>Naturwissenschaften</c:v>
                </c:pt>
                <c:pt idx="1">
                  <c:v>Ingenieurwissenschaften und Technologie</c:v>
                </c:pt>
                <c:pt idx="2">
                  <c:v>Medizinische und Gesundheitswissenschaften</c:v>
                </c:pt>
                <c:pt idx="3">
                  <c:v>Agrarwissenschaften</c:v>
                </c:pt>
                <c:pt idx="4">
                  <c:v>Sozialwissenschaften</c:v>
                </c:pt>
                <c:pt idx="5">
                  <c:v>Geisteswissenschaften</c:v>
                </c:pt>
              </c:strCache>
            </c:strRef>
          </c:cat>
          <c:val>
            <c:numRef>
              <c:f>('7_HES Fields'!$F$22,'7_HES Fields'!$I$22,'7_HES Fields'!$L$22,'7_HES Fields'!$O$22,'7_HES Fields'!$R$22,'7_HES Fields'!$U$22)</c:f>
              <c:numCache>
                <c:formatCode>_(* #,##0.0_);_(* \(#,##0.0\);_(* "-"??_);_(@_)</c:formatCode>
                <c:ptCount val="6"/>
                <c:pt idx="0">
                  <c:v>32.945453182678435</c:v>
                </c:pt>
                <c:pt idx="1">
                  <c:v>20.69323109798253</c:v>
                </c:pt>
                <c:pt idx="2">
                  <c:v>51.06919144646843</c:v>
                </c:pt>
                <c:pt idx="3">
                  <c:v>51.289910600255425</c:v>
                </c:pt>
                <c:pt idx="4">
                  <c:v>46.516378881546224</c:v>
                </c:pt>
                <c:pt idx="5">
                  <c:v>49.969941713060976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7F-49AB-9A0F-6E1CF16B9FB9}"/>
            </c:ext>
          </c:extLst>
        </c:ser>
        <c:ser>
          <c:idx val="2"/>
          <c:order val="2"/>
          <c:tx>
            <c:strRef>
              <c:f>'7_HES Fields'!$B$23:$B$26</c:f>
              <c:strCache>
                <c:ptCount val="1"/>
                <c:pt idx="0">
                  <c:v>Niederlande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('7_HES Fields'!$D$5,'7_HES Fields'!$G$5,'7_HES Fields'!$J$5,'7_HES Fields'!$M$5,'7_HES Fields'!$P$5,'7_HES Fields'!$S$5)</c:f>
              <c:strCache>
                <c:ptCount val="6"/>
                <c:pt idx="0">
                  <c:v>Naturwissenschaften</c:v>
                </c:pt>
                <c:pt idx="1">
                  <c:v>Ingenieurwissenschaften und Technologie</c:v>
                </c:pt>
                <c:pt idx="2">
                  <c:v>Medizinische und Gesundheitswissenschaften</c:v>
                </c:pt>
                <c:pt idx="3">
                  <c:v>Agrarwissenschaften</c:v>
                </c:pt>
                <c:pt idx="4">
                  <c:v>Sozialwissenschaften</c:v>
                </c:pt>
                <c:pt idx="5">
                  <c:v>Geisteswissenschaften</c:v>
                </c:pt>
              </c:strCache>
            </c:strRef>
          </c:cat>
          <c:val>
            <c:numRef>
              <c:f>('7_HES Fields'!$F$30,'7_HES Fields'!$I$30,'7_HES Fields'!$L$30,'7_HES Fields'!$O$30,'7_HES Fields'!$R$30,'7_HES Fields'!$U$30)</c:f>
              <c:numCache>
                <c:formatCode>_(* #,##0.0_);_(* \(#,##0.0\);_(* "-"??_);_(@_)</c:formatCode>
                <c:ptCount val="6"/>
                <c:pt idx="0">
                  <c:v>35.976749013909071</c:v>
                </c:pt>
                <c:pt idx="1">
                  <c:v>29.957894736842107</c:v>
                </c:pt>
                <c:pt idx="2">
                  <c:v>48.632676709154119</c:v>
                </c:pt>
                <c:pt idx="3">
                  <c:v>47.661290322580648</c:v>
                </c:pt>
                <c:pt idx="4">
                  <c:v>51.763448521553258</c:v>
                </c:pt>
                <c:pt idx="5">
                  <c:v>47.661141804788215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7F-49AB-9A0F-6E1CF16B9FB9}"/>
            </c:ext>
          </c:extLst>
        </c:ser>
        <c:ser>
          <c:idx val="3"/>
          <c:order val="3"/>
          <c:tx>
            <c:strRef>
              <c:f>'7_HES Fields'!$B$31:$B$34</c:f>
              <c:strCache>
                <c:ptCount val="1"/>
                <c:pt idx="0">
                  <c:v>Österreich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('7_HES Fields'!$D$5,'7_HES Fields'!$G$5,'7_HES Fields'!$J$5,'7_HES Fields'!$M$5,'7_HES Fields'!$P$5,'7_HES Fields'!$S$5)</c:f>
              <c:strCache>
                <c:ptCount val="6"/>
                <c:pt idx="0">
                  <c:v>Naturwissenschaften</c:v>
                </c:pt>
                <c:pt idx="1">
                  <c:v>Ingenieurwissenschaften und Technologie</c:v>
                </c:pt>
                <c:pt idx="2">
                  <c:v>Medizinische und Gesundheitswissenschaften</c:v>
                </c:pt>
                <c:pt idx="3">
                  <c:v>Agrarwissenschaften</c:v>
                </c:pt>
                <c:pt idx="4">
                  <c:v>Sozialwissenschaften</c:v>
                </c:pt>
                <c:pt idx="5">
                  <c:v>Geisteswissenschaften</c:v>
                </c:pt>
              </c:strCache>
            </c:strRef>
          </c:cat>
          <c:val>
            <c:numRef>
              <c:f>('7_HES Fields'!$F$38,'7_HES Fields'!$I$38,'7_HES Fields'!$L$38,'7_HES Fields'!$O$38,'7_HES Fields'!$R$38,'7_HES Fields'!$U$38)</c:f>
              <c:numCache>
                <c:formatCode>_(* #,##0.0_);_(* \(#,##0.0\);_(* "-"??_);_(@_)</c:formatCode>
                <c:ptCount val="6"/>
                <c:pt idx="0">
                  <c:v>31.305921383331658</c:v>
                </c:pt>
                <c:pt idx="1">
                  <c:v>26.54232424677188</c:v>
                </c:pt>
                <c:pt idx="2">
                  <c:v>48.795798104022545</c:v>
                </c:pt>
                <c:pt idx="3">
                  <c:v>56.752136752136749</c:v>
                </c:pt>
                <c:pt idx="4">
                  <c:v>51.377707223041156</c:v>
                </c:pt>
                <c:pt idx="5">
                  <c:v>56.317395727365202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7F-49AB-9A0F-6E1CF16B9FB9}"/>
            </c:ext>
          </c:extLst>
        </c:ser>
        <c:ser>
          <c:idx val="4"/>
          <c:order val="4"/>
          <c:tx>
            <c:strRef>
              <c:f>'7_HES Fields'!$B$39:$B$42</c:f>
              <c:strCache>
                <c:ptCount val="1"/>
                <c:pt idx="0">
                  <c:v>Slowenien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('7_HES Fields'!$D$5,'7_HES Fields'!$G$5,'7_HES Fields'!$J$5,'7_HES Fields'!$M$5,'7_HES Fields'!$P$5,'7_HES Fields'!$S$5)</c:f>
              <c:strCache>
                <c:ptCount val="6"/>
                <c:pt idx="0">
                  <c:v>Naturwissenschaften</c:v>
                </c:pt>
                <c:pt idx="1">
                  <c:v>Ingenieurwissenschaften und Technologie</c:v>
                </c:pt>
                <c:pt idx="2">
                  <c:v>Medizinische und Gesundheitswissenschaften</c:v>
                </c:pt>
                <c:pt idx="3">
                  <c:v>Agrarwissenschaften</c:v>
                </c:pt>
                <c:pt idx="4">
                  <c:v>Sozialwissenschaften</c:v>
                </c:pt>
                <c:pt idx="5">
                  <c:v>Geisteswissenschaften</c:v>
                </c:pt>
              </c:strCache>
            </c:strRef>
          </c:cat>
          <c:val>
            <c:numRef>
              <c:f>('7_HES Fields'!$F$46,'7_HES Fields'!$I$46,'7_HES Fields'!$L$46,'7_HES Fields'!$O$46,'7_HES Fields'!$R$46,'7_HES Fields'!$U$46)</c:f>
              <c:numCache>
                <c:formatCode>_(* #,##0.0_);_(* \(#,##0.0\);_(* "-"??_);_(@_)</c:formatCode>
                <c:ptCount val="6"/>
                <c:pt idx="0">
                  <c:v>0</c:v>
                </c:pt>
                <c:pt idx="1">
                  <c:v>30.136986301369863</c:v>
                </c:pt>
                <c:pt idx="2">
                  <c:v>57.344064386317903</c:v>
                </c:pt>
                <c:pt idx="3">
                  <c:v>0</c:v>
                </c:pt>
                <c:pt idx="4">
                  <c:v>48.897795591182366</c:v>
                </c:pt>
                <c:pt idx="5">
                  <c:v>54.430379746835442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7F-49AB-9A0F-6E1CF16B9FB9}"/>
            </c:ext>
          </c:extLst>
        </c:ser>
        <c:ser>
          <c:idx val="5"/>
          <c:order val="5"/>
          <c:tx>
            <c:strRef>
              <c:f>'7_HES Fields'!$B$47:$B$50</c:f>
              <c:strCache>
                <c:ptCount val="1"/>
                <c:pt idx="0">
                  <c:v>Schweden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('7_HES Fields'!$D$5,'7_HES Fields'!$G$5,'7_HES Fields'!$J$5,'7_HES Fields'!$M$5,'7_HES Fields'!$P$5,'7_HES Fields'!$S$5)</c:f>
              <c:strCache>
                <c:ptCount val="6"/>
                <c:pt idx="0">
                  <c:v>Naturwissenschaften</c:v>
                </c:pt>
                <c:pt idx="1">
                  <c:v>Ingenieurwissenschaften und Technologie</c:v>
                </c:pt>
                <c:pt idx="2">
                  <c:v>Medizinische und Gesundheitswissenschaften</c:v>
                </c:pt>
                <c:pt idx="3">
                  <c:v>Agrarwissenschaften</c:v>
                </c:pt>
                <c:pt idx="4">
                  <c:v>Sozialwissenschaften</c:v>
                </c:pt>
                <c:pt idx="5">
                  <c:v>Geisteswissenschaften</c:v>
                </c:pt>
              </c:strCache>
            </c:strRef>
          </c:cat>
          <c:val>
            <c:numRef>
              <c:f>('7_HES Fields'!$F$54,'7_HES Fields'!$I$54,'7_HES Fields'!$L$54,'7_HES Fields'!$O$54,'7_HES Fields'!$R$54,'7_HES Fields'!$U$54)</c:f>
              <c:numCache>
                <c:formatCode>_(* #,##0.0_);_(* \(#,##0.0\);_(* "-"??_);_(@_)</c:formatCode>
                <c:ptCount val="6"/>
                <c:pt idx="0">
                  <c:v>31.967025417907031</c:v>
                </c:pt>
                <c:pt idx="1">
                  <c:v>26.791277258566975</c:v>
                </c:pt>
                <c:pt idx="2">
                  <c:v>56.938775510204088</c:v>
                </c:pt>
                <c:pt idx="3">
                  <c:v>49.21875</c:v>
                </c:pt>
                <c:pt idx="4">
                  <c:v>52.838267678003426</c:v>
                </c:pt>
                <c:pt idx="5">
                  <c:v>52.778538187790858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7F-49AB-9A0F-6E1CF16B9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2144"/>
        <c:axId val="199383680"/>
      </c:barChart>
      <c:catAx>
        <c:axId val="199382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9383680"/>
        <c:crosses val="autoZero"/>
        <c:auto val="1"/>
        <c:lblAlgn val="ctr"/>
        <c:lblOffset val="100"/>
        <c:noMultiLvlLbl val="0"/>
      </c:catAx>
      <c:valAx>
        <c:axId val="199383680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1993821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178733</xdr:colOff>
      <xdr:row>58</xdr:row>
      <xdr:rowOff>156322</xdr:rowOff>
    </xdr:from>
    <xdr:to>
      <xdr:col>20</xdr:col>
      <xdr:colOff>403411</xdr:colOff>
      <xdr:row>79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Projekte/WJ%202019/POL010/POL.01-19.AF.024-01_Femtech/05%20Arbeitsverzeichnis/Datenaktualisierung/2021/she%20figures%202021/int_vgl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F&amp;E Total"/>
      <sheetName val="2_BES"/>
      <sheetName val="3_BES Econ. Act."/>
      <sheetName val="4_HES"/>
      <sheetName val="5_ISCED 6 graduates"/>
      <sheetName val="6_ISCED 6 graduates by fields"/>
      <sheetName val="7_HES Fields"/>
      <sheetName val="8_grade A fields"/>
      <sheetName val="9_%-Head"/>
      <sheetName val="10_GCI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D5" t="str">
            <v>Naturwissenschaften</v>
          </cell>
          <cell r="G5" t="str">
            <v>Ingenieurwissenschaften und Technologie</v>
          </cell>
          <cell r="J5" t="str">
            <v>Medizinische und Gesundheitswissenschaften</v>
          </cell>
          <cell r="M5" t="str">
            <v>Agrarwissenschaften</v>
          </cell>
          <cell r="P5" t="str">
            <v>Sozialwissenschaften</v>
          </cell>
          <cell r="S5" t="str">
            <v>Geisteswissenschaften</v>
          </cell>
        </row>
        <row r="7">
          <cell r="B7" t="str">
            <v>Dänemark</v>
          </cell>
        </row>
        <row r="14">
          <cell r="F14">
            <v>34.022824536376604</v>
          </cell>
          <cell r="I14">
            <v>26.262363352420614</v>
          </cell>
          <cell r="L14">
            <v>52.95485780737922</v>
          </cell>
          <cell r="O14">
            <v>55.742971887550198</v>
          </cell>
          <cell r="R14">
            <v>49.384119765018006</v>
          </cell>
          <cell r="U14">
            <v>49.471661863592701</v>
          </cell>
        </row>
        <row r="15">
          <cell r="B15" t="str">
            <v>Deutschland</v>
          </cell>
        </row>
        <row r="22">
          <cell r="F22">
            <v>32.945453182678435</v>
          </cell>
          <cell r="I22">
            <v>20.69323109798253</v>
          </cell>
          <cell r="L22">
            <v>51.06919144646843</v>
          </cell>
          <cell r="O22">
            <v>51.289910600255425</v>
          </cell>
          <cell r="R22">
            <v>46.516378881546224</v>
          </cell>
          <cell r="U22">
            <v>49.969941713060976</v>
          </cell>
        </row>
        <row r="23">
          <cell r="B23" t="str">
            <v>Niederlande</v>
          </cell>
        </row>
        <row r="30">
          <cell r="F30">
            <v>35.976749013909071</v>
          </cell>
          <cell r="I30">
            <v>29.957894736842107</v>
          </cell>
          <cell r="L30">
            <v>48.632676709154119</v>
          </cell>
          <cell r="O30">
            <v>47.661290322580648</v>
          </cell>
          <cell r="R30">
            <v>51.763448521553258</v>
          </cell>
          <cell r="U30">
            <v>47.661141804788215</v>
          </cell>
        </row>
        <row r="31">
          <cell r="B31" t="str">
            <v>Österreich</v>
          </cell>
        </row>
        <row r="38">
          <cell r="F38">
            <v>31.305921383331658</v>
          </cell>
          <cell r="I38">
            <v>26.54232424677188</v>
          </cell>
          <cell r="L38">
            <v>48.795798104022545</v>
          </cell>
          <cell r="O38">
            <v>56.752136752136749</v>
          </cell>
          <cell r="R38">
            <v>51.377707223041156</v>
          </cell>
          <cell r="U38">
            <v>56.317395727365202</v>
          </cell>
        </row>
        <row r="39">
          <cell r="B39" t="str">
            <v>Slowenien</v>
          </cell>
        </row>
        <row r="46">
          <cell r="F46" t="str">
            <v>:</v>
          </cell>
          <cell r="I46">
            <v>30.136986301369863</v>
          </cell>
          <cell r="L46">
            <v>57.344064386317903</v>
          </cell>
          <cell r="O46" t="str">
            <v>:</v>
          </cell>
          <cell r="R46">
            <v>48.897795591182366</v>
          </cell>
          <cell r="U46">
            <v>54.430379746835442</v>
          </cell>
        </row>
        <row r="47">
          <cell r="B47" t="str">
            <v>Schweden</v>
          </cell>
        </row>
        <row r="54">
          <cell r="F54">
            <v>31.967025417907031</v>
          </cell>
          <cell r="I54">
            <v>26.791277258566975</v>
          </cell>
          <cell r="L54">
            <v>56.938775510204088</v>
          </cell>
          <cell r="O54">
            <v>49.21875</v>
          </cell>
          <cell r="R54">
            <v>52.838267678003426</v>
          </cell>
          <cell r="U54">
            <v>52.778538187790858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U81"/>
  <sheetViews>
    <sheetView tabSelected="1" zoomScale="85" zoomScaleNormal="85" workbookViewId="0">
      <selection activeCell="D10" sqref="D10"/>
    </sheetView>
  </sheetViews>
  <sheetFormatPr baseColWidth="10" defaultColWidth="11.42578125" defaultRowHeight="12.75" x14ac:dyDescent="0.2"/>
  <cols>
    <col min="1" max="1" width="4.42578125" style="1" customWidth="1"/>
    <col min="2" max="2" width="11.42578125" style="1"/>
    <col min="3" max="3" width="6.7109375" style="1" customWidth="1"/>
    <col min="4" max="21" width="8.5703125" style="1" customWidth="1"/>
    <col min="22" max="16384" width="11.42578125" style="1"/>
  </cols>
  <sheetData>
    <row r="1" spans="2:21" ht="13.5" thickBot="1" x14ac:dyDescent="0.25"/>
    <row r="2" spans="2:21" ht="21.75" customHeight="1" thickBot="1" x14ac:dyDescent="0.2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4" spans="2:21" ht="13.5" thickBot="1" x14ac:dyDescent="0.25">
      <c r="B4" s="5"/>
    </row>
    <row r="5" spans="2:21" s="12" customFormat="1" ht="34.5" customHeight="1" x14ac:dyDescent="0.2">
      <c r="B5" s="6"/>
      <c r="C5" s="7"/>
      <c r="D5" s="8" t="s">
        <v>1</v>
      </c>
      <c r="E5" s="9"/>
      <c r="F5" s="10"/>
      <c r="G5" s="8" t="s">
        <v>2</v>
      </c>
      <c r="H5" s="9"/>
      <c r="I5" s="10"/>
      <c r="J5" s="8" t="s">
        <v>3</v>
      </c>
      <c r="K5" s="9"/>
      <c r="L5" s="10"/>
      <c r="M5" s="8" t="s">
        <v>4</v>
      </c>
      <c r="N5" s="9"/>
      <c r="O5" s="10"/>
      <c r="P5" s="8" t="s">
        <v>5</v>
      </c>
      <c r="Q5" s="9"/>
      <c r="R5" s="10"/>
      <c r="S5" s="8" t="s">
        <v>6</v>
      </c>
      <c r="T5" s="9"/>
      <c r="U5" s="11"/>
    </row>
    <row r="6" spans="2:21" s="12" customFormat="1" ht="39" customHeight="1" thickBot="1" x14ac:dyDescent="0.25">
      <c r="B6" s="13"/>
      <c r="C6" s="14"/>
      <c r="D6" s="34" t="s">
        <v>7</v>
      </c>
      <c r="E6" s="15" t="s">
        <v>8</v>
      </c>
      <c r="F6" s="34" t="s">
        <v>9</v>
      </c>
      <c r="G6" s="34" t="s">
        <v>7</v>
      </c>
      <c r="H6" s="15" t="s">
        <v>8</v>
      </c>
      <c r="I6" s="34" t="s">
        <v>9</v>
      </c>
      <c r="J6" s="34" t="s">
        <v>7</v>
      </c>
      <c r="K6" s="15" t="s">
        <v>8</v>
      </c>
      <c r="L6" s="34" t="s">
        <v>9</v>
      </c>
      <c r="M6" s="34" t="s">
        <v>7</v>
      </c>
      <c r="N6" s="15" t="s">
        <v>8</v>
      </c>
      <c r="O6" s="34" t="s">
        <v>9</v>
      </c>
      <c r="P6" s="34" t="s">
        <v>7</v>
      </c>
      <c r="Q6" s="15" t="s">
        <v>8</v>
      </c>
      <c r="R6" s="34" t="s">
        <v>9</v>
      </c>
      <c r="S6" s="34" t="s">
        <v>7</v>
      </c>
      <c r="T6" s="15" t="s">
        <v>8</v>
      </c>
      <c r="U6" s="47" t="s">
        <v>9</v>
      </c>
    </row>
    <row r="7" spans="2:21" x14ac:dyDescent="0.2">
      <c r="B7" s="16" t="s">
        <v>10</v>
      </c>
      <c r="C7" s="17" t="s">
        <v>11</v>
      </c>
      <c r="D7" s="35">
        <v>759</v>
      </c>
      <c r="E7" s="18">
        <v>2194</v>
      </c>
      <c r="F7" s="41">
        <v>25.702675245513042</v>
      </c>
      <c r="G7" s="35">
        <v>253</v>
      </c>
      <c r="H7" s="18">
        <v>1362</v>
      </c>
      <c r="I7" s="41">
        <v>15.665634674922602</v>
      </c>
      <c r="J7" s="35">
        <v>1977</v>
      </c>
      <c r="K7" s="18">
        <v>2899</v>
      </c>
      <c r="L7" s="41">
        <v>40.545529122231336</v>
      </c>
      <c r="M7" s="35">
        <v>484</v>
      </c>
      <c r="N7" s="18">
        <v>475</v>
      </c>
      <c r="O7" s="41">
        <v>50.469238790406678</v>
      </c>
      <c r="P7" s="35">
        <v>654</v>
      </c>
      <c r="Q7" s="18">
        <v>1398</v>
      </c>
      <c r="R7" s="41">
        <v>31.871345029239766</v>
      </c>
      <c r="S7" s="35">
        <v>1464</v>
      </c>
      <c r="T7" s="18">
        <v>1763</v>
      </c>
      <c r="U7" s="48">
        <v>45.367214130771615</v>
      </c>
    </row>
    <row r="8" spans="2:21" ht="14.45" customHeight="1" x14ac:dyDescent="0.2">
      <c r="B8" s="19"/>
      <c r="C8" s="20" t="s">
        <v>12</v>
      </c>
      <c r="D8" s="36">
        <v>762</v>
      </c>
      <c r="E8" s="21">
        <v>2079</v>
      </c>
      <c r="F8" s="42">
        <v>26.821541710665258</v>
      </c>
      <c r="G8" s="36">
        <v>435</v>
      </c>
      <c r="H8" s="21">
        <v>1555</v>
      </c>
      <c r="I8" s="42">
        <v>21.859296482412059</v>
      </c>
      <c r="J8" s="36">
        <v>2627</v>
      </c>
      <c r="K8" s="21">
        <v>3111</v>
      </c>
      <c r="L8" s="42">
        <v>45.782502614151269</v>
      </c>
      <c r="M8" s="36">
        <v>513</v>
      </c>
      <c r="N8" s="21">
        <v>633</v>
      </c>
      <c r="O8" s="42">
        <v>44.764397905759161</v>
      </c>
      <c r="P8" s="36">
        <v>1104</v>
      </c>
      <c r="Q8" s="21">
        <v>1823</v>
      </c>
      <c r="R8" s="42">
        <v>37.717799795011956</v>
      </c>
      <c r="S8" s="36">
        <v>665</v>
      </c>
      <c r="T8" s="21">
        <v>1021</v>
      </c>
      <c r="U8" s="49">
        <v>39.442467378410441</v>
      </c>
    </row>
    <row r="9" spans="2:21" ht="14.45" customHeight="1" x14ac:dyDescent="0.2">
      <c r="B9" s="19"/>
      <c r="C9" s="20" t="s">
        <v>13</v>
      </c>
      <c r="D9" s="36">
        <v>1150</v>
      </c>
      <c r="E9" s="21">
        <v>2775</v>
      </c>
      <c r="F9" s="42">
        <v>29.29936305732484</v>
      </c>
      <c r="G9" s="36">
        <v>705</v>
      </c>
      <c r="H9" s="21">
        <v>2459</v>
      </c>
      <c r="I9" s="42">
        <v>22.281921618204802</v>
      </c>
      <c r="J9" s="36">
        <v>3479</v>
      </c>
      <c r="K9" s="21">
        <v>3905</v>
      </c>
      <c r="L9" s="42">
        <v>47.115384615384613</v>
      </c>
      <c r="M9" s="36">
        <v>712</v>
      </c>
      <c r="N9" s="21">
        <v>644</v>
      </c>
      <c r="O9" s="42">
        <v>52.507374631268434</v>
      </c>
      <c r="P9" s="36">
        <v>2112</v>
      </c>
      <c r="Q9" s="21">
        <v>2350</v>
      </c>
      <c r="R9" s="42">
        <v>47.333034513671002</v>
      </c>
      <c r="S9" s="36">
        <v>1253</v>
      </c>
      <c r="T9" s="21">
        <v>1427</v>
      </c>
      <c r="U9" s="49">
        <v>46.753731343283583</v>
      </c>
    </row>
    <row r="10" spans="2:21" ht="14.45" customHeight="1" x14ac:dyDescent="0.2">
      <c r="B10" s="19"/>
      <c r="C10" s="20" t="s">
        <v>14</v>
      </c>
      <c r="D10" s="36">
        <v>1460</v>
      </c>
      <c r="E10" s="21">
        <v>3028</v>
      </c>
      <c r="F10" s="42">
        <v>32.531194295900178</v>
      </c>
      <c r="G10" s="36">
        <v>764</v>
      </c>
      <c r="H10" s="21">
        <v>2450</v>
      </c>
      <c r="I10" s="42">
        <v>23.771001866832609</v>
      </c>
      <c r="J10" s="36">
        <v>3824</v>
      </c>
      <c r="K10" s="21">
        <v>4657</v>
      </c>
      <c r="L10" s="42">
        <v>45.089022520929134</v>
      </c>
      <c r="M10" s="36">
        <v>811</v>
      </c>
      <c r="N10" s="21">
        <v>771</v>
      </c>
      <c r="O10" s="42">
        <v>51.264222503160561</v>
      </c>
      <c r="P10" s="36">
        <v>2226</v>
      </c>
      <c r="Q10" s="21">
        <v>3292</v>
      </c>
      <c r="R10" s="42">
        <v>40.340703153316419</v>
      </c>
      <c r="S10" s="36">
        <v>1091</v>
      </c>
      <c r="T10" s="21">
        <v>1474</v>
      </c>
      <c r="U10" s="49">
        <v>42.534113060428851</v>
      </c>
    </row>
    <row r="11" spans="2:21" ht="14.45" customHeight="1" x14ac:dyDescent="0.2">
      <c r="B11" s="19"/>
      <c r="C11" s="20" t="s">
        <v>15</v>
      </c>
      <c r="D11" s="36">
        <v>1321</v>
      </c>
      <c r="E11" s="21">
        <v>3012</v>
      </c>
      <c r="F11" s="42">
        <v>30.486960535425801</v>
      </c>
      <c r="G11" s="36">
        <v>967</v>
      </c>
      <c r="H11" s="21">
        <v>2960</v>
      </c>
      <c r="I11" s="42">
        <v>24.624395212630507</v>
      </c>
      <c r="J11" s="36">
        <v>5042</v>
      </c>
      <c r="K11" s="21">
        <v>4652</v>
      </c>
      <c r="L11" s="42">
        <v>52.011553538271095</v>
      </c>
      <c r="M11" s="36">
        <v>694</v>
      </c>
      <c r="N11" s="21">
        <v>622</v>
      </c>
      <c r="O11" s="42">
        <v>52.735562310030396</v>
      </c>
      <c r="P11" s="36">
        <v>2607</v>
      </c>
      <c r="Q11" s="21">
        <v>2860</v>
      </c>
      <c r="R11" s="42">
        <v>47.686116700201211</v>
      </c>
      <c r="S11" s="36">
        <v>1067</v>
      </c>
      <c r="T11" s="21">
        <v>1276</v>
      </c>
      <c r="U11" s="49">
        <v>45.539906103286384</v>
      </c>
    </row>
    <row r="12" spans="2:21" ht="14.45" customHeight="1" x14ac:dyDescent="0.2">
      <c r="B12" s="19"/>
      <c r="C12" s="20" t="s">
        <v>16</v>
      </c>
      <c r="D12" s="36">
        <v>1429</v>
      </c>
      <c r="E12" s="21">
        <v>3265</v>
      </c>
      <c r="F12" s="42">
        <v>30.443118875159779</v>
      </c>
      <c r="G12" s="36">
        <v>917</v>
      </c>
      <c r="H12" s="21">
        <v>2920</v>
      </c>
      <c r="I12" s="42">
        <v>23.898879332812093</v>
      </c>
      <c r="J12" s="36">
        <v>4698</v>
      </c>
      <c r="K12" s="21">
        <v>4412</v>
      </c>
      <c r="L12" s="42">
        <v>51.569703622392971</v>
      </c>
      <c r="M12" s="36">
        <v>860</v>
      </c>
      <c r="N12" s="21">
        <v>1263</v>
      </c>
      <c r="O12" s="42">
        <v>40.508714083843614</v>
      </c>
      <c r="P12" s="36">
        <v>2776</v>
      </c>
      <c r="Q12" s="21">
        <v>3098</v>
      </c>
      <c r="R12" s="42">
        <v>47.259107933265234</v>
      </c>
      <c r="S12" s="36">
        <v>1089</v>
      </c>
      <c r="T12" s="21">
        <v>1273</v>
      </c>
      <c r="U12" s="49">
        <v>46.104995766299744</v>
      </c>
    </row>
    <row r="13" spans="2:21" x14ac:dyDescent="0.2">
      <c r="B13" s="19"/>
      <c r="C13" s="22" t="s">
        <v>17</v>
      </c>
      <c r="D13" s="37">
        <v>1518</v>
      </c>
      <c r="E13" s="23">
        <v>3354</v>
      </c>
      <c r="F13" s="43">
        <v>31.157635467980292</v>
      </c>
      <c r="G13" s="37">
        <v>947</v>
      </c>
      <c r="H13" s="23">
        <v>2787</v>
      </c>
      <c r="I13" s="43">
        <v>25.361542581681846</v>
      </c>
      <c r="J13" s="37">
        <v>5041</v>
      </c>
      <c r="K13" s="23">
        <v>4359</v>
      </c>
      <c r="L13" s="43">
        <v>53.62765957446809</v>
      </c>
      <c r="M13" s="37">
        <v>674</v>
      </c>
      <c r="N13" s="23">
        <v>562</v>
      </c>
      <c r="O13" s="43">
        <v>54.530744336569583</v>
      </c>
      <c r="P13" s="37">
        <v>1985</v>
      </c>
      <c r="Q13" s="23">
        <v>2266</v>
      </c>
      <c r="R13" s="43">
        <v>46.694895318748529</v>
      </c>
      <c r="S13" s="37">
        <v>1143</v>
      </c>
      <c r="T13" s="23">
        <v>1225</v>
      </c>
      <c r="U13" s="50">
        <v>48.268581081081081</v>
      </c>
    </row>
    <row r="14" spans="2:21" ht="15" customHeight="1" thickBot="1" x14ac:dyDescent="0.25">
      <c r="B14" s="24"/>
      <c r="C14" s="25">
        <v>2019</v>
      </c>
      <c r="D14" s="38">
        <v>1908</v>
      </c>
      <c r="E14" s="26">
        <v>3700</v>
      </c>
      <c r="F14" s="44">
        <f>(D14/(E14+D14))*100</f>
        <v>34.022824536376604</v>
      </c>
      <c r="G14" s="38">
        <v>1009</v>
      </c>
      <c r="H14" s="26">
        <v>2833</v>
      </c>
      <c r="I14" s="44">
        <f>(G14/(H14+G14))*100</f>
        <v>26.262363352420614</v>
      </c>
      <c r="J14" s="38">
        <v>5009</v>
      </c>
      <c r="K14" s="26">
        <v>4450</v>
      </c>
      <c r="L14" s="44">
        <f>(J14/(K14+J14))*100</f>
        <v>52.95485780737922</v>
      </c>
      <c r="M14" s="38">
        <v>694</v>
      </c>
      <c r="N14" s="26">
        <v>551</v>
      </c>
      <c r="O14" s="44">
        <f>(M14/(N14+M14))*100</f>
        <v>55.742971887550198</v>
      </c>
      <c r="P14" s="38">
        <v>2606</v>
      </c>
      <c r="Q14" s="26">
        <v>2671</v>
      </c>
      <c r="R14" s="44">
        <f>(P14/(Q14+P14))*100</f>
        <v>49.384119765018006</v>
      </c>
      <c r="S14" s="38">
        <v>1030</v>
      </c>
      <c r="T14" s="26">
        <v>1052</v>
      </c>
      <c r="U14" s="51">
        <f>(S14/(T14+S14))*100</f>
        <v>49.471661863592701</v>
      </c>
    </row>
    <row r="15" spans="2:21" x14ac:dyDescent="0.2">
      <c r="B15" s="16" t="s">
        <v>18</v>
      </c>
      <c r="C15" s="17" t="s">
        <v>11</v>
      </c>
      <c r="D15" s="35">
        <v>9673</v>
      </c>
      <c r="E15" s="18">
        <v>32637</v>
      </c>
      <c r="F15" s="41">
        <v>22.862207515953674</v>
      </c>
      <c r="G15" s="35">
        <v>3958</v>
      </c>
      <c r="H15" s="18">
        <v>24312</v>
      </c>
      <c r="I15" s="41">
        <v>14.000707463742485</v>
      </c>
      <c r="J15" s="35">
        <v>17351</v>
      </c>
      <c r="K15" s="18">
        <v>26735</v>
      </c>
      <c r="L15" s="41">
        <v>39.35716554008075</v>
      </c>
      <c r="M15" s="35">
        <v>2166</v>
      </c>
      <c r="N15" s="18">
        <v>3348</v>
      </c>
      <c r="O15" s="41">
        <v>39.281828073993466</v>
      </c>
      <c r="P15" s="35">
        <v>8334</v>
      </c>
      <c r="Q15" s="18">
        <v>15863</v>
      </c>
      <c r="R15" s="41">
        <v>34.442286233830636</v>
      </c>
      <c r="S15" s="35">
        <v>10790</v>
      </c>
      <c r="T15" s="18">
        <v>19456</v>
      </c>
      <c r="U15" s="48">
        <v>35.674138729088142</v>
      </c>
    </row>
    <row r="16" spans="2:21" x14ac:dyDescent="0.2">
      <c r="B16" s="19"/>
      <c r="C16" s="20" t="s">
        <v>12</v>
      </c>
      <c r="D16" s="36">
        <v>11786</v>
      </c>
      <c r="E16" s="21">
        <v>34774</v>
      </c>
      <c r="F16" s="42">
        <v>25.31357388316151</v>
      </c>
      <c r="G16" s="36">
        <v>5019</v>
      </c>
      <c r="H16" s="21">
        <v>26023</v>
      </c>
      <c r="I16" s="42">
        <v>16.168416983441787</v>
      </c>
      <c r="J16" s="36">
        <v>20076</v>
      </c>
      <c r="K16" s="21">
        <v>27254</v>
      </c>
      <c r="L16" s="42">
        <v>42.417071624762308</v>
      </c>
      <c r="M16" s="36">
        <v>2633</v>
      </c>
      <c r="N16" s="21">
        <v>3439</v>
      </c>
      <c r="O16" s="42">
        <v>43.362977602108039</v>
      </c>
      <c r="P16" s="36">
        <v>8203</v>
      </c>
      <c r="Q16" s="21">
        <v>18256</v>
      </c>
      <c r="R16" s="42">
        <v>31.002683396953778</v>
      </c>
      <c r="S16" s="36">
        <v>14900</v>
      </c>
      <c r="T16" s="21">
        <v>19247</v>
      </c>
      <c r="U16" s="49">
        <v>43.634872756025416</v>
      </c>
    </row>
    <row r="17" spans="2:21" x14ac:dyDescent="0.2">
      <c r="B17" s="19"/>
      <c r="C17" s="20" t="s">
        <v>13</v>
      </c>
      <c r="D17" s="36">
        <v>14593</v>
      </c>
      <c r="E17" s="21">
        <v>39655</v>
      </c>
      <c r="F17" s="42">
        <v>26.900530895148204</v>
      </c>
      <c r="G17" s="36">
        <v>6440</v>
      </c>
      <c r="H17" s="21">
        <v>29557</v>
      </c>
      <c r="I17" s="42">
        <v>17.890379753868377</v>
      </c>
      <c r="J17" s="36">
        <v>23340</v>
      </c>
      <c r="K17" s="21">
        <v>28271</v>
      </c>
      <c r="L17" s="42">
        <v>45.222917595086322</v>
      </c>
      <c r="M17" s="36">
        <v>2943</v>
      </c>
      <c r="N17" s="21">
        <v>3495</v>
      </c>
      <c r="O17" s="42">
        <v>45.712954333643992</v>
      </c>
      <c r="P17" s="36">
        <v>10608</v>
      </c>
      <c r="Q17" s="21">
        <v>21042</v>
      </c>
      <c r="R17" s="42">
        <v>33.51658767772512</v>
      </c>
      <c r="S17" s="36">
        <v>18012</v>
      </c>
      <c r="T17" s="21">
        <v>20193</v>
      </c>
      <c r="U17" s="49">
        <v>47.145661562622692</v>
      </c>
    </row>
    <row r="18" spans="2:21" x14ac:dyDescent="0.2">
      <c r="B18" s="19"/>
      <c r="C18" s="20" t="s">
        <v>14</v>
      </c>
      <c r="D18" s="36">
        <v>16641</v>
      </c>
      <c r="E18" s="21">
        <v>43027</v>
      </c>
      <c r="F18" s="42">
        <v>27.889320909029962</v>
      </c>
      <c r="G18" s="36">
        <v>7806</v>
      </c>
      <c r="H18" s="21">
        <v>33436</v>
      </c>
      <c r="I18" s="42">
        <v>18.927307114106977</v>
      </c>
      <c r="J18" s="36">
        <v>26425</v>
      </c>
      <c r="K18" s="21">
        <v>29213</v>
      </c>
      <c r="L18" s="42">
        <v>47.494518135087532</v>
      </c>
      <c r="M18" s="36">
        <v>3438</v>
      </c>
      <c r="N18" s="21">
        <v>3691</v>
      </c>
      <c r="O18" s="42">
        <v>48.225557581708514</v>
      </c>
      <c r="P18" s="36">
        <v>12473</v>
      </c>
      <c r="Q18" s="21">
        <v>22586</v>
      </c>
      <c r="R18" s="42">
        <v>35.577169913574259</v>
      </c>
      <c r="S18" s="36">
        <v>20951</v>
      </c>
      <c r="T18" s="21">
        <v>21724</v>
      </c>
      <c r="U18" s="49">
        <v>49.094317516110138</v>
      </c>
    </row>
    <row r="19" spans="2:21" x14ac:dyDescent="0.2">
      <c r="B19" s="19"/>
      <c r="C19" s="20" t="s">
        <v>15</v>
      </c>
      <c r="D19" s="36">
        <v>18604</v>
      </c>
      <c r="E19" s="21">
        <v>45054</v>
      </c>
      <c r="F19" s="42">
        <v>29.224920669829402</v>
      </c>
      <c r="G19" s="36">
        <v>9215</v>
      </c>
      <c r="H19" s="21">
        <v>37056</v>
      </c>
      <c r="I19" s="42">
        <v>19.915281709926301</v>
      </c>
      <c r="J19" s="36">
        <v>29010</v>
      </c>
      <c r="K19" s="21">
        <v>30078</v>
      </c>
      <c r="L19" s="42">
        <v>49.096263200649872</v>
      </c>
      <c r="M19" s="36">
        <v>3759</v>
      </c>
      <c r="N19" s="21">
        <v>3862</v>
      </c>
      <c r="O19" s="42">
        <v>49.324235664610946</v>
      </c>
      <c r="P19" s="36">
        <v>14695</v>
      </c>
      <c r="Q19" s="21">
        <v>23592</v>
      </c>
      <c r="R19" s="42">
        <v>38.381173766552621</v>
      </c>
      <c r="S19" s="36">
        <v>23925</v>
      </c>
      <c r="T19" s="21">
        <v>22806</v>
      </c>
      <c r="U19" s="49">
        <v>51.197278038133142</v>
      </c>
    </row>
    <row r="20" spans="2:21" x14ac:dyDescent="0.2">
      <c r="B20" s="19"/>
      <c r="C20" s="20" t="s">
        <v>16</v>
      </c>
      <c r="D20" s="36">
        <v>16795</v>
      </c>
      <c r="E20" s="21">
        <v>35614</v>
      </c>
      <c r="F20" s="42">
        <v>32.046022629701007</v>
      </c>
      <c r="G20" s="36">
        <v>11603</v>
      </c>
      <c r="H20" s="21">
        <v>47123</v>
      </c>
      <c r="I20" s="42">
        <v>19.757858529441815</v>
      </c>
      <c r="J20" s="36">
        <v>30769</v>
      </c>
      <c r="K20" s="21">
        <v>30863</v>
      </c>
      <c r="L20" s="42">
        <v>49.92374091381101</v>
      </c>
      <c r="M20" s="36">
        <v>3654</v>
      </c>
      <c r="N20" s="21">
        <v>3703</v>
      </c>
      <c r="O20" s="42">
        <v>49.666983824928643</v>
      </c>
      <c r="P20" s="36">
        <v>23058</v>
      </c>
      <c r="Q20" s="21">
        <v>28875</v>
      </c>
      <c r="R20" s="42">
        <v>44.399514759401541</v>
      </c>
      <c r="S20" s="36">
        <v>18742</v>
      </c>
      <c r="T20" s="21">
        <v>19546</v>
      </c>
      <c r="U20" s="49">
        <v>48.950062682824907</v>
      </c>
    </row>
    <row r="21" spans="2:21" x14ac:dyDescent="0.2">
      <c r="B21" s="19"/>
      <c r="C21" s="22" t="s">
        <v>17</v>
      </c>
      <c r="D21" s="37">
        <v>17097</v>
      </c>
      <c r="E21" s="23">
        <v>36151</v>
      </c>
      <c r="F21" s="43">
        <v>32.108248197115387</v>
      </c>
      <c r="G21" s="37">
        <v>12510</v>
      </c>
      <c r="H21" s="23">
        <v>48866</v>
      </c>
      <c r="I21" s="43">
        <v>20.382559958289885</v>
      </c>
      <c r="J21" s="37">
        <v>32553</v>
      </c>
      <c r="K21" s="23">
        <v>32092</v>
      </c>
      <c r="L21" s="43">
        <v>50.356562765875168</v>
      </c>
      <c r="M21" s="37">
        <v>3898</v>
      </c>
      <c r="N21" s="23">
        <v>3860</v>
      </c>
      <c r="O21" s="43">
        <v>50.244908481567421</v>
      </c>
      <c r="P21" s="37">
        <v>24226</v>
      </c>
      <c r="Q21" s="23">
        <v>29717</v>
      </c>
      <c r="R21" s="43">
        <v>44.910368351778729</v>
      </c>
      <c r="S21" s="37">
        <v>18989</v>
      </c>
      <c r="T21" s="23">
        <v>19208</v>
      </c>
      <c r="U21" s="50">
        <v>49.713328271853811</v>
      </c>
    </row>
    <row r="22" spans="2:21" ht="13.5" thickBot="1" x14ac:dyDescent="0.25">
      <c r="B22" s="24"/>
      <c r="C22" s="25">
        <v>2019</v>
      </c>
      <c r="D22" s="38">
        <v>17582</v>
      </c>
      <c r="E22" s="26">
        <v>35785</v>
      </c>
      <c r="F22" s="44">
        <f>(D22/(E22+D22))*100</f>
        <v>32.945453182678435</v>
      </c>
      <c r="G22" s="38">
        <v>13170</v>
      </c>
      <c r="H22" s="26">
        <v>50474</v>
      </c>
      <c r="I22" s="44">
        <f>(G22/(H22+G22))*100</f>
        <v>20.69323109798253</v>
      </c>
      <c r="J22" s="38">
        <v>35465</v>
      </c>
      <c r="K22" s="26">
        <v>33980</v>
      </c>
      <c r="L22" s="44">
        <f>(J22/(K22+J22))*100</f>
        <v>51.06919144646843</v>
      </c>
      <c r="M22" s="38">
        <v>4016</v>
      </c>
      <c r="N22" s="26">
        <v>3814</v>
      </c>
      <c r="O22" s="44">
        <f>(M22/(N22+M22))*100</f>
        <v>51.289910600255425</v>
      </c>
      <c r="P22" s="38">
        <v>26185</v>
      </c>
      <c r="Q22" s="26">
        <v>30107</v>
      </c>
      <c r="R22" s="44">
        <f>(P22/(Q22+P22))*100</f>
        <v>46.516378881546224</v>
      </c>
      <c r="S22" s="38">
        <v>19118</v>
      </c>
      <c r="T22" s="26">
        <v>19141</v>
      </c>
      <c r="U22" s="51">
        <f>(S22/(T22+S22))*100</f>
        <v>49.969941713060976</v>
      </c>
    </row>
    <row r="23" spans="2:21" x14ac:dyDescent="0.2">
      <c r="B23" s="16" t="s">
        <v>19</v>
      </c>
      <c r="C23" s="17" t="s">
        <v>11</v>
      </c>
      <c r="D23" s="35">
        <v>964</v>
      </c>
      <c r="E23" s="18">
        <v>2761</v>
      </c>
      <c r="F23" s="41">
        <v>25.879194630872483</v>
      </c>
      <c r="G23" s="35">
        <v>755</v>
      </c>
      <c r="H23" s="18">
        <v>2922</v>
      </c>
      <c r="I23" s="41">
        <v>20.533043241773186</v>
      </c>
      <c r="J23" s="35">
        <v>2605</v>
      </c>
      <c r="K23" s="18">
        <v>4003</v>
      </c>
      <c r="L23" s="41">
        <v>39.421912832929785</v>
      </c>
      <c r="M23" s="35">
        <v>338</v>
      </c>
      <c r="N23" s="18">
        <v>650</v>
      </c>
      <c r="O23" s="41">
        <v>34.210526315789473</v>
      </c>
      <c r="P23" s="35">
        <v>1553</v>
      </c>
      <c r="Q23" s="18">
        <v>2528</v>
      </c>
      <c r="R23" s="41">
        <v>38.054398431756923</v>
      </c>
      <c r="S23" s="35">
        <v>702</v>
      </c>
      <c r="T23" s="18">
        <v>974</v>
      </c>
      <c r="U23" s="48">
        <v>41.885441527446297</v>
      </c>
    </row>
    <row r="24" spans="2:21" ht="15" x14ac:dyDescent="0.25">
      <c r="B24" s="19"/>
      <c r="C24" s="20" t="s">
        <v>12</v>
      </c>
      <c r="D24" s="36">
        <v>1037</v>
      </c>
      <c r="E24" s="27" t="s">
        <v>20</v>
      </c>
      <c r="F24" s="42">
        <v>28.095367109184505</v>
      </c>
      <c r="G24" s="36">
        <v>819</v>
      </c>
      <c r="H24" s="27">
        <v>2876</v>
      </c>
      <c r="I24" s="42">
        <v>22.16508795669824</v>
      </c>
      <c r="J24" s="36">
        <v>2678</v>
      </c>
      <c r="K24" s="27">
        <v>4254</v>
      </c>
      <c r="L24" s="42">
        <v>38.632429313329489</v>
      </c>
      <c r="M24" s="36">
        <v>329</v>
      </c>
      <c r="N24" s="27">
        <v>558</v>
      </c>
      <c r="O24" s="42">
        <v>37.0913190529876</v>
      </c>
      <c r="P24" s="36">
        <v>1715</v>
      </c>
      <c r="Q24" s="27">
        <v>2476</v>
      </c>
      <c r="R24" s="42">
        <v>40.921021235981861</v>
      </c>
      <c r="S24" s="36">
        <v>713</v>
      </c>
      <c r="T24" s="27">
        <v>915</v>
      </c>
      <c r="U24" s="49">
        <v>43.796068796068795</v>
      </c>
    </row>
    <row r="25" spans="2:21" x14ac:dyDescent="0.2">
      <c r="B25" s="19"/>
      <c r="C25" s="20" t="s">
        <v>13</v>
      </c>
      <c r="D25" s="36">
        <v>1115</v>
      </c>
      <c r="E25" s="21">
        <v>2559</v>
      </c>
      <c r="F25" s="42">
        <v>30.348394120849211</v>
      </c>
      <c r="G25" s="36">
        <v>948</v>
      </c>
      <c r="H25" s="21">
        <v>3073</v>
      </c>
      <c r="I25" s="42">
        <v>23.576224819696591</v>
      </c>
      <c r="J25" s="36">
        <v>2968</v>
      </c>
      <c r="K25" s="21">
        <v>4289</v>
      </c>
      <c r="L25" s="42">
        <v>40.89844288273391</v>
      </c>
      <c r="M25" s="36">
        <v>398</v>
      </c>
      <c r="N25" s="21">
        <v>578</v>
      </c>
      <c r="O25" s="42">
        <v>40.778688524590159</v>
      </c>
      <c r="P25" s="36">
        <v>2093</v>
      </c>
      <c r="Q25" s="21">
        <v>2750</v>
      </c>
      <c r="R25" s="42">
        <v>43.217014247367338</v>
      </c>
      <c r="S25" s="36">
        <v>798</v>
      </c>
      <c r="T25" s="21">
        <v>987</v>
      </c>
      <c r="U25" s="49">
        <v>44.705882352941181</v>
      </c>
    </row>
    <row r="26" spans="2:21" x14ac:dyDescent="0.2">
      <c r="B26" s="19"/>
      <c r="C26" s="20" t="s">
        <v>14</v>
      </c>
      <c r="D26" s="36">
        <v>1482</v>
      </c>
      <c r="E26" s="21">
        <v>2540</v>
      </c>
      <c r="F26" s="42">
        <v>36.847339632023868</v>
      </c>
      <c r="G26" s="36">
        <v>1074</v>
      </c>
      <c r="H26" s="21">
        <v>2909</v>
      </c>
      <c r="I26" s="42">
        <v>26.964599548079338</v>
      </c>
      <c r="J26" s="36">
        <v>3247</v>
      </c>
      <c r="K26" s="21">
        <v>4751</v>
      </c>
      <c r="L26" s="42">
        <v>40.597649412353086</v>
      </c>
      <c r="M26" s="36">
        <v>563</v>
      </c>
      <c r="N26" s="21">
        <v>687</v>
      </c>
      <c r="O26" s="42">
        <v>45.04</v>
      </c>
      <c r="P26" s="36">
        <v>2466</v>
      </c>
      <c r="Q26" s="21">
        <v>2424</v>
      </c>
      <c r="R26" s="42">
        <v>50.429447852760731</v>
      </c>
      <c r="S26" s="36">
        <v>1114</v>
      </c>
      <c r="T26" s="21">
        <v>1128</v>
      </c>
      <c r="U26" s="49">
        <v>49.687778768956285</v>
      </c>
    </row>
    <row r="27" spans="2:21" x14ac:dyDescent="0.2">
      <c r="B27" s="19"/>
      <c r="C27" s="20" t="s">
        <v>15</v>
      </c>
      <c r="D27" s="36">
        <v>1432</v>
      </c>
      <c r="E27" s="21">
        <v>2421</v>
      </c>
      <c r="F27" s="42">
        <v>37.165844796262654</v>
      </c>
      <c r="G27" s="36">
        <v>1164</v>
      </c>
      <c r="H27" s="21">
        <v>2979</v>
      </c>
      <c r="I27" s="42">
        <v>28.095582910934109</v>
      </c>
      <c r="J27" s="36">
        <v>3227</v>
      </c>
      <c r="K27" s="21">
        <v>4697</v>
      </c>
      <c r="L27" s="42">
        <v>40.724381625441694</v>
      </c>
      <c r="M27" s="36">
        <v>523</v>
      </c>
      <c r="N27" s="21">
        <v>614</v>
      </c>
      <c r="O27" s="42">
        <v>45.998240985048369</v>
      </c>
      <c r="P27" s="36">
        <v>2609</v>
      </c>
      <c r="Q27" s="21">
        <v>2465</v>
      </c>
      <c r="R27" s="42">
        <v>51.418998817500984</v>
      </c>
      <c r="S27" s="36">
        <v>1228</v>
      </c>
      <c r="T27" s="21">
        <v>1231</v>
      </c>
      <c r="U27" s="49">
        <v>49.938999593330621</v>
      </c>
    </row>
    <row r="28" spans="2:21" x14ac:dyDescent="0.2">
      <c r="B28" s="19"/>
      <c r="C28" s="20" t="s">
        <v>16</v>
      </c>
      <c r="D28" s="36">
        <v>1732</v>
      </c>
      <c r="E28" s="21">
        <v>2824</v>
      </c>
      <c r="F28" s="42">
        <v>38.015803336259879</v>
      </c>
      <c r="G28" s="36">
        <v>1230</v>
      </c>
      <c r="H28" s="21">
        <v>2977</v>
      </c>
      <c r="I28" s="42">
        <v>29.236985975754692</v>
      </c>
      <c r="J28" s="36">
        <v>3433</v>
      </c>
      <c r="K28" s="21">
        <v>4724</v>
      </c>
      <c r="L28" s="42">
        <v>42.086551428221156</v>
      </c>
      <c r="M28" s="36">
        <v>498</v>
      </c>
      <c r="N28" s="21">
        <v>601</v>
      </c>
      <c r="O28" s="42">
        <v>45.31392174704277</v>
      </c>
      <c r="P28" s="36">
        <v>2717</v>
      </c>
      <c r="Q28" s="21">
        <v>2504</v>
      </c>
      <c r="R28" s="42">
        <v>52.03983911128136</v>
      </c>
      <c r="S28" s="36">
        <v>1290</v>
      </c>
      <c r="T28" s="21">
        <v>1280</v>
      </c>
      <c r="U28" s="49">
        <v>50.194552529182879</v>
      </c>
    </row>
    <row r="29" spans="2:21" x14ac:dyDescent="0.2">
      <c r="B29" s="19"/>
      <c r="C29" s="22" t="s">
        <v>17</v>
      </c>
      <c r="D29" s="37">
        <v>1799</v>
      </c>
      <c r="E29" s="23">
        <v>2733</v>
      </c>
      <c r="F29" s="43">
        <v>39.695498676081201</v>
      </c>
      <c r="G29" s="37">
        <v>1314</v>
      </c>
      <c r="H29" s="23">
        <v>3176</v>
      </c>
      <c r="I29" s="43">
        <v>29.265033407572382</v>
      </c>
      <c r="J29" s="37">
        <v>3433</v>
      </c>
      <c r="K29" s="23">
        <v>4532</v>
      </c>
      <c r="L29" s="43">
        <v>43.101067168863779</v>
      </c>
      <c r="M29" s="37">
        <v>502</v>
      </c>
      <c r="N29" s="23">
        <v>618</v>
      </c>
      <c r="O29" s="43">
        <v>44.821428571428577</v>
      </c>
      <c r="P29" s="37">
        <v>2837</v>
      </c>
      <c r="Q29" s="23">
        <v>2450</v>
      </c>
      <c r="R29" s="43">
        <v>53.659920559863814</v>
      </c>
      <c r="S29" s="37">
        <v>1376</v>
      </c>
      <c r="T29" s="23">
        <v>1330</v>
      </c>
      <c r="U29" s="50">
        <v>50.849963045084998</v>
      </c>
    </row>
    <row r="30" spans="2:21" ht="13.5" thickBot="1" x14ac:dyDescent="0.25">
      <c r="B30" s="24"/>
      <c r="C30" s="25">
        <v>2019</v>
      </c>
      <c r="D30" s="38">
        <v>1733</v>
      </c>
      <c r="E30" s="26">
        <v>3084</v>
      </c>
      <c r="F30" s="44">
        <f>(D30/(E30+D30))*100</f>
        <v>35.976749013909071</v>
      </c>
      <c r="G30" s="38">
        <v>1423</v>
      </c>
      <c r="H30" s="26">
        <v>3327</v>
      </c>
      <c r="I30" s="44">
        <f>(G30/(H30+G30))*100</f>
        <v>29.957894736842107</v>
      </c>
      <c r="J30" s="38">
        <v>4197</v>
      </c>
      <c r="K30" s="26">
        <v>4433</v>
      </c>
      <c r="L30" s="44">
        <f>(J30/(K30+J30))*100</f>
        <v>48.632676709154119</v>
      </c>
      <c r="M30" s="38">
        <v>591</v>
      </c>
      <c r="N30" s="26">
        <v>649</v>
      </c>
      <c r="O30" s="44">
        <f>(M30/(N30+M30))*100</f>
        <v>47.661290322580648</v>
      </c>
      <c r="P30" s="38">
        <v>2906</v>
      </c>
      <c r="Q30" s="26">
        <v>2708</v>
      </c>
      <c r="R30" s="44">
        <f>(P30/(Q30+P30))*100</f>
        <v>51.763448521553258</v>
      </c>
      <c r="S30" s="38">
        <v>1294</v>
      </c>
      <c r="T30" s="26">
        <v>1421</v>
      </c>
      <c r="U30" s="51">
        <f>(S30/(T30+S30))*100</f>
        <v>47.661141804788215</v>
      </c>
    </row>
    <row r="31" spans="2:21" x14ac:dyDescent="0.2">
      <c r="B31" s="16" t="s">
        <v>21</v>
      </c>
      <c r="C31" s="17">
        <v>2005</v>
      </c>
      <c r="D31" s="35">
        <v>1658</v>
      </c>
      <c r="E31" s="18">
        <v>4713</v>
      </c>
      <c r="F31" s="41">
        <v>26.024172029508712</v>
      </c>
      <c r="G31" s="35">
        <v>600</v>
      </c>
      <c r="H31" s="18">
        <v>2769</v>
      </c>
      <c r="I31" s="41">
        <v>17.809439002671414</v>
      </c>
      <c r="J31" s="35">
        <v>2267</v>
      </c>
      <c r="K31" s="18">
        <v>3464</v>
      </c>
      <c r="L31" s="41">
        <v>39.556796370615949</v>
      </c>
      <c r="M31" s="35">
        <v>335</v>
      </c>
      <c r="N31" s="18">
        <v>342</v>
      </c>
      <c r="O31" s="41">
        <v>49.48301329394387</v>
      </c>
      <c r="P31" s="35">
        <v>1901</v>
      </c>
      <c r="Q31" s="18">
        <v>2462</v>
      </c>
      <c r="R31" s="41">
        <v>43.570937428374975</v>
      </c>
      <c r="S31" s="35">
        <v>1429</v>
      </c>
      <c r="T31" s="18">
        <v>1669</v>
      </c>
      <c r="U31" s="48">
        <v>46.126533247256297</v>
      </c>
    </row>
    <row r="32" spans="2:21" x14ac:dyDescent="0.2">
      <c r="B32" s="19"/>
      <c r="C32" s="20" t="s">
        <v>12</v>
      </c>
      <c r="D32" s="36">
        <v>1643</v>
      </c>
      <c r="E32" s="21">
        <v>4590</v>
      </c>
      <c r="F32" s="42">
        <v>26.359698379592487</v>
      </c>
      <c r="G32" s="36">
        <v>800</v>
      </c>
      <c r="H32" s="21">
        <v>3441</v>
      </c>
      <c r="I32" s="42">
        <v>18.86347559537845</v>
      </c>
      <c r="J32" s="36">
        <v>2817</v>
      </c>
      <c r="K32" s="21">
        <v>3793</v>
      </c>
      <c r="L32" s="42">
        <v>42.617246596066565</v>
      </c>
      <c r="M32" s="36">
        <v>363</v>
      </c>
      <c r="N32" s="21">
        <v>324</v>
      </c>
      <c r="O32" s="42">
        <v>52.838427947598255</v>
      </c>
      <c r="P32" s="36">
        <v>2186</v>
      </c>
      <c r="Q32" s="21">
        <v>2594</v>
      </c>
      <c r="R32" s="42">
        <v>45.732217573221753</v>
      </c>
      <c r="S32" s="36">
        <v>1656</v>
      </c>
      <c r="T32" s="21">
        <v>1760</v>
      </c>
      <c r="U32" s="49">
        <v>48.477751756440277</v>
      </c>
    </row>
    <row r="33" spans="2:21" x14ac:dyDescent="0.2">
      <c r="B33" s="19"/>
      <c r="C33" s="20" t="s">
        <v>13</v>
      </c>
      <c r="D33" s="36">
        <v>2135</v>
      </c>
      <c r="E33" s="21">
        <v>5540</v>
      </c>
      <c r="F33" s="42">
        <v>27.817589576547231</v>
      </c>
      <c r="G33" s="36">
        <v>1018</v>
      </c>
      <c r="H33" s="21">
        <v>3821</v>
      </c>
      <c r="I33" s="42">
        <v>21.037404422401323</v>
      </c>
      <c r="J33" s="36">
        <v>2825</v>
      </c>
      <c r="K33" s="21">
        <v>3563</v>
      </c>
      <c r="L33" s="42">
        <v>44.223544145272385</v>
      </c>
      <c r="M33" s="36">
        <v>587</v>
      </c>
      <c r="N33" s="21">
        <v>465</v>
      </c>
      <c r="O33" s="42">
        <v>55.798479087452471</v>
      </c>
      <c r="P33" s="36">
        <v>2438</v>
      </c>
      <c r="Q33" s="21">
        <v>2704</v>
      </c>
      <c r="R33" s="42">
        <v>47.413457798521975</v>
      </c>
      <c r="S33" s="36">
        <v>1962</v>
      </c>
      <c r="T33" s="21">
        <v>1981</v>
      </c>
      <c r="U33" s="49">
        <v>49.759066700481867</v>
      </c>
    </row>
    <row r="34" spans="2:21" x14ac:dyDescent="0.2">
      <c r="B34" s="19"/>
      <c r="C34" s="20" t="s">
        <v>14</v>
      </c>
      <c r="D34" s="36">
        <v>2479</v>
      </c>
      <c r="E34" s="21">
        <v>6036</v>
      </c>
      <c r="F34" s="42">
        <v>29.113329418672929</v>
      </c>
      <c r="G34" s="36">
        <v>1220</v>
      </c>
      <c r="H34" s="21">
        <v>4442</v>
      </c>
      <c r="I34" s="42">
        <v>21.54715648180855</v>
      </c>
      <c r="J34" s="36">
        <v>3085</v>
      </c>
      <c r="K34" s="21">
        <v>3576</v>
      </c>
      <c r="L34" s="42">
        <v>46.314367212130307</v>
      </c>
      <c r="M34" s="36">
        <v>489</v>
      </c>
      <c r="N34" s="21">
        <v>384</v>
      </c>
      <c r="O34" s="42">
        <v>56.013745704467354</v>
      </c>
      <c r="P34" s="36">
        <v>3030</v>
      </c>
      <c r="Q34" s="21">
        <v>3114</v>
      </c>
      <c r="R34" s="42">
        <v>49.31640625</v>
      </c>
      <c r="S34" s="36">
        <v>2161</v>
      </c>
      <c r="T34" s="21">
        <v>1992</v>
      </c>
      <c r="U34" s="49">
        <v>52.034673729833855</v>
      </c>
    </row>
    <row r="35" spans="2:21" x14ac:dyDescent="0.2">
      <c r="B35" s="19"/>
      <c r="C35" s="20" t="s">
        <v>15</v>
      </c>
      <c r="D35" s="36">
        <v>2728</v>
      </c>
      <c r="E35" s="21">
        <v>6221</v>
      </c>
      <c r="F35" s="42">
        <v>30.48385294446307</v>
      </c>
      <c r="G35" s="36">
        <v>1454</v>
      </c>
      <c r="H35" s="21">
        <v>4784</v>
      </c>
      <c r="I35" s="42">
        <v>23.308752805386344</v>
      </c>
      <c r="J35" s="36">
        <v>3232</v>
      </c>
      <c r="K35" s="21">
        <v>3653</v>
      </c>
      <c r="L35" s="42">
        <v>46.942628903413222</v>
      </c>
      <c r="M35" s="36">
        <v>539</v>
      </c>
      <c r="N35" s="21">
        <v>435</v>
      </c>
      <c r="O35" s="42">
        <v>55.338809034907598</v>
      </c>
      <c r="P35" s="36">
        <v>3251</v>
      </c>
      <c r="Q35" s="21">
        <v>3283</v>
      </c>
      <c r="R35" s="42">
        <v>49.7551270278543</v>
      </c>
      <c r="S35" s="36">
        <v>2208</v>
      </c>
      <c r="T35" s="21">
        <v>1993</v>
      </c>
      <c r="U35" s="49">
        <v>52.558914544156153</v>
      </c>
    </row>
    <row r="36" spans="2:21" x14ac:dyDescent="0.2">
      <c r="B36" s="19"/>
      <c r="C36" s="20" t="s">
        <v>16</v>
      </c>
      <c r="D36" s="36">
        <v>3021</v>
      </c>
      <c r="E36" s="21">
        <v>6851</v>
      </c>
      <c r="F36" s="42">
        <v>30.601701782820097</v>
      </c>
      <c r="G36" s="36">
        <v>1657</v>
      </c>
      <c r="H36" s="21">
        <v>5288</v>
      </c>
      <c r="I36" s="42">
        <v>23.858891288696903</v>
      </c>
      <c r="J36" s="36">
        <v>3362</v>
      </c>
      <c r="K36" s="21">
        <v>3771</v>
      </c>
      <c r="L36" s="42">
        <v>47.133043600168236</v>
      </c>
      <c r="M36" s="36">
        <v>534</v>
      </c>
      <c r="N36" s="21">
        <v>429</v>
      </c>
      <c r="O36" s="42">
        <v>55.451713395638627</v>
      </c>
      <c r="P36" s="36">
        <v>3604</v>
      </c>
      <c r="Q36" s="21">
        <v>3529</v>
      </c>
      <c r="R36" s="42">
        <v>50.525725501191644</v>
      </c>
      <c r="S36" s="36">
        <v>2477</v>
      </c>
      <c r="T36" s="21">
        <v>2176</v>
      </c>
      <c r="U36" s="49">
        <v>53.234472383408551</v>
      </c>
    </row>
    <row r="37" spans="2:21" x14ac:dyDescent="0.2">
      <c r="B37" s="19"/>
      <c r="C37" s="22" t="s">
        <v>17</v>
      </c>
      <c r="D37" s="37">
        <v>2821</v>
      </c>
      <c r="E37" s="23">
        <v>6330</v>
      </c>
      <c r="F37" s="43">
        <v>30.827231996503112</v>
      </c>
      <c r="G37" s="37">
        <v>1891</v>
      </c>
      <c r="H37" s="23">
        <v>5507</v>
      </c>
      <c r="I37" s="43">
        <v>25.56096242227629</v>
      </c>
      <c r="J37" s="37">
        <v>3563</v>
      </c>
      <c r="K37" s="23">
        <v>3868</v>
      </c>
      <c r="L37" s="43">
        <v>47.947786300632487</v>
      </c>
      <c r="M37" s="37">
        <v>612</v>
      </c>
      <c r="N37" s="23">
        <v>498</v>
      </c>
      <c r="O37" s="43">
        <v>55.135135135135137</v>
      </c>
      <c r="P37" s="37">
        <v>3764</v>
      </c>
      <c r="Q37" s="23">
        <v>3776</v>
      </c>
      <c r="R37" s="43">
        <v>49.92042440318302</v>
      </c>
      <c r="S37" s="37">
        <v>2576</v>
      </c>
      <c r="T37" s="23">
        <v>2127</v>
      </c>
      <c r="U37" s="50">
        <v>54.773548798639169</v>
      </c>
    </row>
    <row r="38" spans="2:21" ht="13.5" thickBot="1" x14ac:dyDescent="0.25">
      <c r="B38" s="24"/>
      <c r="C38" s="25">
        <v>2019</v>
      </c>
      <c r="D38" s="38">
        <v>3114</v>
      </c>
      <c r="E38" s="26">
        <v>6833</v>
      </c>
      <c r="F38" s="44">
        <f>(D38/(E38+D38))*100</f>
        <v>31.305921383331658</v>
      </c>
      <c r="G38" s="38">
        <v>2220</v>
      </c>
      <c r="H38" s="26">
        <v>6144</v>
      </c>
      <c r="I38" s="44">
        <f>(G38/(H38+G38))*100</f>
        <v>26.54232424677188</v>
      </c>
      <c r="J38" s="38">
        <v>3809</v>
      </c>
      <c r="K38" s="26">
        <v>3997</v>
      </c>
      <c r="L38" s="44">
        <f>(J38/(K38+J38))*100</f>
        <v>48.795798104022545</v>
      </c>
      <c r="M38" s="38">
        <v>664</v>
      </c>
      <c r="N38" s="26">
        <v>506</v>
      </c>
      <c r="O38" s="44">
        <f>(M38/(N38+M38))*100</f>
        <v>56.752136752136749</v>
      </c>
      <c r="P38" s="38">
        <v>4531</v>
      </c>
      <c r="Q38" s="26">
        <v>4288</v>
      </c>
      <c r="R38" s="44">
        <f>(P38/(Q38+P38))*100</f>
        <v>51.377707223041156</v>
      </c>
      <c r="S38" s="38">
        <v>2768</v>
      </c>
      <c r="T38" s="26">
        <v>2147</v>
      </c>
      <c r="U38" s="51">
        <f>(S38/(T38+S38))*100</f>
        <v>56.317395727365202</v>
      </c>
    </row>
    <row r="39" spans="2:21" x14ac:dyDescent="0.2">
      <c r="B39" s="16" t="s">
        <v>22</v>
      </c>
      <c r="C39" s="17" t="s">
        <v>11</v>
      </c>
      <c r="D39" s="35">
        <v>83</v>
      </c>
      <c r="E39" s="18">
        <v>208</v>
      </c>
      <c r="F39" s="41">
        <v>28.522336769759448</v>
      </c>
      <c r="G39" s="35">
        <v>192</v>
      </c>
      <c r="H39" s="18">
        <v>898</v>
      </c>
      <c r="I39" s="41">
        <v>17.61467889908257</v>
      </c>
      <c r="J39" s="35">
        <v>343</v>
      </c>
      <c r="K39" s="18">
        <v>347</v>
      </c>
      <c r="L39" s="41">
        <v>49.710144927536234</v>
      </c>
      <c r="M39" s="35">
        <v>231</v>
      </c>
      <c r="N39" s="18">
        <v>212</v>
      </c>
      <c r="O39" s="41">
        <v>52.144469525959366</v>
      </c>
      <c r="P39" s="35">
        <v>214</v>
      </c>
      <c r="Q39" s="18">
        <v>355</v>
      </c>
      <c r="R39" s="41">
        <v>37.609841827768015</v>
      </c>
      <c r="S39" s="35">
        <v>228</v>
      </c>
      <c r="T39" s="18">
        <v>253</v>
      </c>
      <c r="U39" s="48">
        <v>47.401247401247403</v>
      </c>
    </row>
    <row r="40" spans="2:21" x14ac:dyDescent="0.2">
      <c r="B40" s="19"/>
      <c r="C40" s="20" t="s">
        <v>12</v>
      </c>
      <c r="D40" s="36">
        <v>123</v>
      </c>
      <c r="E40" s="21">
        <v>308</v>
      </c>
      <c r="F40" s="42">
        <v>28.538283062645007</v>
      </c>
      <c r="G40" s="36">
        <v>257</v>
      </c>
      <c r="H40" s="21">
        <v>902</v>
      </c>
      <c r="I40" s="42">
        <v>22.174288179465059</v>
      </c>
      <c r="J40" s="36">
        <v>356</v>
      </c>
      <c r="K40" s="21">
        <v>376</v>
      </c>
      <c r="L40" s="42">
        <v>48.633879781420767</v>
      </c>
      <c r="M40" s="36">
        <v>232</v>
      </c>
      <c r="N40" s="21">
        <v>207</v>
      </c>
      <c r="O40" s="42">
        <v>52.84738041002278</v>
      </c>
      <c r="P40" s="36">
        <v>258</v>
      </c>
      <c r="Q40" s="21">
        <v>348</v>
      </c>
      <c r="R40" s="42">
        <v>42.574257425742573</v>
      </c>
      <c r="S40" s="36">
        <v>122</v>
      </c>
      <c r="T40" s="21">
        <v>134</v>
      </c>
      <c r="U40" s="49">
        <v>47.65625</v>
      </c>
    </row>
    <row r="41" spans="2:21" x14ac:dyDescent="0.2">
      <c r="B41" s="19"/>
      <c r="C41" s="20" t="s">
        <v>13</v>
      </c>
      <c r="D41" s="36">
        <v>135</v>
      </c>
      <c r="E41" s="21">
        <v>341</v>
      </c>
      <c r="F41" s="42">
        <v>28.361344537815125</v>
      </c>
      <c r="G41" s="36">
        <v>438</v>
      </c>
      <c r="H41" s="21">
        <v>956</v>
      </c>
      <c r="I41" s="42">
        <v>31.420373027259686</v>
      </c>
      <c r="J41" s="36">
        <v>592</v>
      </c>
      <c r="K41" s="21">
        <v>556</v>
      </c>
      <c r="L41" s="42">
        <v>51.567944250871079</v>
      </c>
      <c r="M41" s="36">
        <v>19</v>
      </c>
      <c r="N41" s="21">
        <v>27</v>
      </c>
      <c r="O41" s="42">
        <v>41.304347826086953</v>
      </c>
      <c r="P41" s="36">
        <v>292</v>
      </c>
      <c r="Q41" s="21">
        <v>400</v>
      </c>
      <c r="R41" s="42">
        <v>42.196531791907518</v>
      </c>
      <c r="S41" s="36">
        <v>247</v>
      </c>
      <c r="T41" s="21">
        <v>228</v>
      </c>
      <c r="U41" s="49">
        <v>52</v>
      </c>
    </row>
    <row r="42" spans="2:21" x14ac:dyDescent="0.2">
      <c r="B42" s="19"/>
      <c r="C42" s="20" t="s">
        <v>14</v>
      </c>
      <c r="D42" s="36">
        <v>179</v>
      </c>
      <c r="E42" s="21">
        <v>420</v>
      </c>
      <c r="F42" s="42">
        <v>29.883138564273793</v>
      </c>
      <c r="G42" s="36">
        <v>298</v>
      </c>
      <c r="H42" s="21">
        <v>891</v>
      </c>
      <c r="I42" s="42">
        <v>25.063078216989066</v>
      </c>
      <c r="J42" s="36">
        <v>735</v>
      </c>
      <c r="K42" s="21">
        <v>645</v>
      </c>
      <c r="L42" s="42">
        <v>53.260869565217398</v>
      </c>
      <c r="M42" s="36">
        <v>245</v>
      </c>
      <c r="N42" s="21">
        <v>208</v>
      </c>
      <c r="O42" s="42">
        <v>54.083885209713024</v>
      </c>
      <c r="P42" s="36">
        <v>332</v>
      </c>
      <c r="Q42" s="21">
        <v>442</v>
      </c>
      <c r="R42" s="42">
        <v>42.894056847545222</v>
      </c>
      <c r="S42" s="36">
        <v>276</v>
      </c>
      <c r="T42" s="21">
        <v>267</v>
      </c>
      <c r="U42" s="49">
        <v>50.828729281767963</v>
      </c>
    </row>
    <row r="43" spans="2:21" x14ac:dyDescent="0.2">
      <c r="B43" s="19"/>
      <c r="C43" s="20" t="s">
        <v>15</v>
      </c>
      <c r="D43" s="36">
        <v>168</v>
      </c>
      <c r="E43" s="21">
        <v>385</v>
      </c>
      <c r="F43" s="42">
        <v>30.37974683544304</v>
      </c>
      <c r="G43" s="36">
        <v>294</v>
      </c>
      <c r="H43" s="21">
        <v>770</v>
      </c>
      <c r="I43" s="42">
        <v>27.631578947368425</v>
      </c>
      <c r="J43" s="36">
        <v>695</v>
      </c>
      <c r="K43" s="21">
        <v>631</v>
      </c>
      <c r="L43" s="42">
        <v>52.413273001508301</v>
      </c>
      <c r="M43" s="36">
        <v>143</v>
      </c>
      <c r="N43" s="21">
        <v>115</v>
      </c>
      <c r="O43" s="42">
        <v>55.426356589147282</v>
      </c>
      <c r="P43" s="36">
        <v>335</v>
      </c>
      <c r="Q43" s="21">
        <v>409</v>
      </c>
      <c r="R43" s="42">
        <v>45.026881720430104</v>
      </c>
      <c r="S43" s="36">
        <v>195</v>
      </c>
      <c r="T43" s="21">
        <v>170</v>
      </c>
      <c r="U43" s="49">
        <v>53.424657534246577</v>
      </c>
    </row>
    <row r="44" spans="2:21" x14ac:dyDescent="0.2">
      <c r="B44" s="19"/>
      <c r="C44" s="20" t="s">
        <v>16</v>
      </c>
      <c r="D44" s="36">
        <v>174</v>
      </c>
      <c r="E44" s="21">
        <v>401</v>
      </c>
      <c r="F44" s="42">
        <v>30.260869565217391</v>
      </c>
      <c r="G44" s="36">
        <v>247</v>
      </c>
      <c r="H44" s="21">
        <v>683</v>
      </c>
      <c r="I44" s="42">
        <v>26.559139784946233</v>
      </c>
      <c r="J44" s="36">
        <v>710</v>
      </c>
      <c r="K44" s="21">
        <v>595</v>
      </c>
      <c r="L44" s="42">
        <v>54.406130268199234</v>
      </c>
      <c r="M44" s="36">
        <v>141</v>
      </c>
      <c r="N44" s="21">
        <v>139</v>
      </c>
      <c r="O44" s="42">
        <v>50.357142857142854</v>
      </c>
      <c r="P44" s="36">
        <v>347</v>
      </c>
      <c r="Q44" s="21">
        <v>394</v>
      </c>
      <c r="R44" s="42">
        <v>46.828609986504723</v>
      </c>
      <c r="S44" s="36">
        <v>191</v>
      </c>
      <c r="T44" s="21">
        <v>165</v>
      </c>
      <c r="U44" s="49">
        <v>53.651685393258433</v>
      </c>
    </row>
    <row r="45" spans="2:21" x14ac:dyDescent="0.2">
      <c r="B45" s="19"/>
      <c r="C45" s="22" t="s">
        <v>17</v>
      </c>
      <c r="D45" s="37" t="s">
        <v>23</v>
      </c>
      <c r="E45" s="23" t="s">
        <v>23</v>
      </c>
      <c r="F45" s="43" t="s">
        <v>23</v>
      </c>
      <c r="G45" s="37" t="s">
        <v>23</v>
      </c>
      <c r="H45" s="23" t="s">
        <v>23</v>
      </c>
      <c r="I45" s="43" t="s">
        <v>23</v>
      </c>
      <c r="J45" s="37">
        <v>492</v>
      </c>
      <c r="K45" s="23">
        <v>377</v>
      </c>
      <c r="L45" s="43">
        <v>56.616800920598386</v>
      </c>
      <c r="M45" s="37">
        <v>212</v>
      </c>
      <c r="N45" s="23" t="s">
        <v>23</v>
      </c>
      <c r="O45" s="43" t="s">
        <v>23</v>
      </c>
      <c r="P45" s="37">
        <v>436</v>
      </c>
      <c r="Q45" s="23">
        <v>429</v>
      </c>
      <c r="R45" s="43">
        <v>50.404624277456648</v>
      </c>
      <c r="S45" s="37">
        <v>188</v>
      </c>
      <c r="T45" s="23">
        <v>181</v>
      </c>
      <c r="U45" s="50">
        <v>50.948509485094853</v>
      </c>
    </row>
    <row r="46" spans="2:21" ht="13.5" thickBot="1" x14ac:dyDescent="0.25">
      <c r="B46" s="24"/>
      <c r="C46" s="25">
        <v>2019</v>
      </c>
      <c r="D46" s="39" t="s">
        <v>23</v>
      </c>
      <c r="E46" s="28" t="s">
        <v>23</v>
      </c>
      <c r="F46" s="45" t="s">
        <v>23</v>
      </c>
      <c r="G46" s="39">
        <v>374</v>
      </c>
      <c r="H46" s="28">
        <v>867</v>
      </c>
      <c r="I46" s="45">
        <f>(G46/(H46+G46))*100</f>
        <v>30.136986301369863</v>
      </c>
      <c r="J46" s="39">
        <v>570</v>
      </c>
      <c r="K46" s="28">
        <v>424</v>
      </c>
      <c r="L46" s="45">
        <f>(J46/(K46+J46))*100</f>
        <v>57.344064386317903</v>
      </c>
      <c r="M46" s="39" t="s">
        <v>23</v>
      </c>
      <c r="N46" s="28" t="s">
        <v>23</v>
      </c>
      <c r="O46" s="45" t="s">
        <v>23</v>
      </c>
      <c r="P46" s="39">
        <v>488</v>
      </c>
      <c r="Q46" s="28">
        <v>510</v>
      </c>
      <c r="R46" s="45">
        <f>(P46/(Q46+P46))*100</f>
        <v>48.897795591182366</v>
      </c>
      <c r="S46" s="39">
        <v>215</v>
      </c>
      <c r="T46" s="28">
        <v>180</v>
      </c>
      <c r="U46" s="52">
        <f>(S46/(T46+S46))*100</f>
        <v>54.430379746835442</v>
      </c>
    </row>
    <row r="47" spans="2:21" x14ac:dyDescent="0.2">
      <c r="B47" s="16" t="s">
        <v>24</v>
      </c>
      <c r="C47" s="17" t="s">
        <v>11</v>
      </c>
      <c r="D47" s="35">
        <v>1722</v>
      </c>
      <c r="E47" s="18">
        <v>3248</v>
      </c>
      <c r="F47" s="41">
        <v>34.647887323943664</v>
      </c>
      <c r="G47" s="35">
        <v>1703</v>
      </c>
      <c r="H47" s="18">
        <v>5968</v>
      </c>
      <c r="I47" s="41">
        <v>22.200495372180942</v>
      </c>
      <c r="J47" s="35">
        <v>4437</v>
      </c>
      <c r="K47" s="18">
        <v>2865</v>
      </c>
      <c r="L47" s="41">
        <v>60.764174198849631</v>
      </c>
      <c r="M47" s="35">
        <v>852</v>
      </c>
      <c r="N47" s="18">
        <v>674</v>
      </c>
      <c r="O47" s="41">
        <v>55.832241153342068</v>
      </c>
      <c r="P47" s="35" t="s">
        <v>23</v>
      </c>
      <c r="Q47" s="18" t="s">
        <v>23</v>
      </c>
      <c r="R47" s="41" t="s">
        <v>23</v>
      </c>
      <c r="S47" s="35" t="s">
        <v>23</v>
      </c>
      <c r="T47" s="18" t="s">
        <v>23</v>
      </c>
      <c r="U47" s="48" t="s">
        <v>23</v>
      </c>
    </row>
    <row r="48" spans="2:21" x14ac:dyDescent="0.2">
      <c r="B48" s="19"/>
      <c r="C48" s="20" t="s">
        <v>12</v>
      </c>
      <c r="D48" s="36">
        <v>1732</v>
      </c>
      <c r="E48" s="21">
        <v>3202</v>
      </c>
      <c r="F48" s="42">
        <v>35.103364410214837</v>
      </c>
      <c r="G48" s="36">
        <v>1694</v>
      </c>
      <c r="H48" s="21">
        <v>5755</v>
      </c>
      <c r="I48" s="42">
        <v>22.741307558061486</v>
      </c>
      <c r="J48" s="36">
        <v>4681</v>
      </c>
      <c r="K48" s="21">
        <v>2976</v>
      </c>
      <c r="L48" s="42">
        <v>61.133603238866399</v>
      </c>
      <c r="M48" s="36">
        <v>747</v>
      </c>
      <c r="N48" s="21">
        <v>841</v>
      </c>
      <c r="O48" s="42">
        <v>47.040302267002524</v>
      </c>
      <c r="P48" s="36" t="s">
        <v>23</v>
      </c>
      <c r="Q48" s="21" t="s">
        <v>23</v>
      </c>
      <c r="R48" s="42" t="s">
        <v>23</v>
      </c>
      <c r="S48" s="36" t="s">
        <v>23</v>
      </c>
      <c r="T48" s="21" t="s">
        <v>23</v>
      </c>
      <c r="U48" s="49" t="s">
        <v>23</v>
      </c>
    </row>
    <row r="49" spans="2:21" x14ac:dyDescent="0.2">
      <c r="B49" s="19"/>
      <c r="C49" s="20" t="s">
        <v>13</v>
      </c>
      <c r="D49" s="36">
        <v>1719</v>
      </c>
      <c r="E49" s="21">
        <v>3168</v>
      </c>
      <c r="F49" s="42">
        <v>35.174953959484348</v>
      </c>
      <c r="G49" s="36">
        <v>1897</v>
      </c>
      <c r="H49" s="21">
        <v>6153</v>
      </c>
      <c r="I49" s="42">
        <v>23.565217391304348</v>
      </c>
      <c r="J49" s="36">
        <v>5235</v>
      </c>
      <c r="K49" s="21">
        <v>3457</v>
      </c>
      <c r="L49" s="42">
        <v>60.227795674183163</v>
      </c>
      <c r="M49" s="36">
        <v>875</v>
      </c>
      <c r="N49" s="21">
        <v>933</v>
      </c>
      <c r="O49" s="42">
        <v>48.396017699115049</v>
      </c>
      <c r="P49" s="36" t="s">
        <v>23</v>
      </c>
      <c r="Q49" s="21" t="s">
        <v>23</v>
      </c>
      <c r="R49" s="42" t="s">
        <v>23</v>
      </c>
      <c r="S49" s="36" t="s">
        <v>23</v>
      </c>
      <c r="T49" s="21" t="s">
        <v>23</v>
      </c>
      <c r="U49" s="49" t="s">
        <v>23</v>
      </c>
    </row>
    <row r="50" spans="2:21" x14ac:dyDescent="0.2">
      <c r="B50" s="19"/>
      <c r="C50" s="20" t="s">
        <v>14</v>
      </c>
      <c r="D50" s="36">
        <v>1814</v>
      </c>
      <c r="E50" s="21">
        <v>3294</v>
      </c>
      <c r="F50" s="42">
        <v>35.512920908379016</v>
      </c>
      <c r="G50" s="36">
        <v>2300</v>
      </c>
      <c r="H50" s="21">
        <v>6949</v>
      </c>
      <c r="I50" s="42">
        <v>24.86755324899989</v>
      </c>
      <c r="J50" s="36">
        <v>5314</v>
      </c>
      <c r="K50" s="21">
        <v>3686</v>
      </c>
      <c r="L50" s="42">
        <v>59.044444444444444</v>
      </c>
      <c r="M50" s="36">
        <v>896</v>
      </c>
      <c r="N50" s="21">
        <v>1004</v>
      </c>
      <c r="O50" s="42">
        <v>47.157894736842103</v>
      </c>
      <c r="P50" s="36" t="s">
        <v>23</v>
      </c>
      <c r="Q50" s="21" t="s">
        <v>23</v>
      </c>
      <c r="R50" s="42" t="s">
        <v>23</v>
      </c>
      <c r="S50" s="36" t="s">
        <v>23</v>
      </c>
      <c r="T50" s="21" t="s">
        <v>23</v>
      </c>
      <c r="U50" s="49" t="s">
        <v>23</v>
      </c>
    </row>
    <row r="51" spans="2:21" x14ac:dyDescent="0.2">
      <c r="B51" s="19"/>
      <c r="C51" s="20" t="s">
        <v>15</v>
      </c>
      <c r="D51" s="36">
        <v>2889</v>
      </c>
      <c r="E51" s="21">
        <v>6456</v>
      </c>
      <c r="F51" s="42">
        <v>30.914927768860352</v>
      </c>
      <c r="G51" s="36">
        <v>1600</v>
      </c>
      <c r="H51" s="21">
        <v>4772</v>
      </c>
      <c r="I51" s="42">
        <v>25.109855618330197</v>
      </c>
      <c r="J51" s="36">
        <v>5783</v>
      </c>
      <c r="K51" s="21">
        <v>4216</v>
      </c>
      <c r="L51" s="42">
        <v>57.835783578357834</v>
      </c>
      <c r="M51" s="36">
        <v>499</v>
      </c>
      <c r="N51" s="21">
        <v>518</v>
      </c>
      <c r="O51" s="42">
        <v>49.065880039331368</v>
      </c>
      <c r="P51" s="36">
        <v>5199</v>
      </c>
      <c r="Q51" s="21">
        <v>4929</v>
      </c>
      <c r="R51" s="42">
        <v>51.332938388625593</v>
      </c>
      <c r="S51" s="36">
        <v>2622</v>
      </c>
      <c r="T51" s="21">
        <v>2499</v>
      </c>
      <c r="U51" s="49">
        <v>51.200937316930286</v>
      </c>
    </row>
    <row r="52" spans="2:21" x14ac:dyDescent="0.2">
      <c r="B52" s="19"/>
      <c r="C52" s="20" t="s">
        <v>16</v>
      </c>
      <c r="D52" s="36">
        <v>2971</v>
      </c>
      <c r="E52" s="21">
        <v>6765</v>
      </c>
      <c r="F52" s="42">
        <v>30.515612161051763</v>
      </c>
      <c r="G52" s="36">
        <v>1738</v>
      </c>
      <c r="H52" s="21">
        <v>4857</v>
      </c>
      <c r="I52" s="42">
        <v>26.353297952994691</v>
      </c>
      <c r="J52" s="36">
        <v>6188</v>
      </c>
      <c r="K52" s="21">
        <v>4474</v>
      </c>
      <c r="L52" s="42">
        <v>58.037891577565183</v>
      </c>
      <c r="M52" s="36">
        <v>631</v>
      </c>
      <c r="N52" s="21">
        <v>632</v>
      </c>
      <c r="O52" s="42">
        <v>49.960411718131432</v>
      </c>
      <c r="P52" s="36">
        <v>5487</v>
      </c>
      <c r="Q52" s="21">
        <v>4961</v>
      </c>
      <c r="R52" s="42">
        <v>52.517228177641648</v>
      </c>
      <c r="S52" s="36">
        <v>2681</v>
      </c>
      <c r="T52" s="21">
        <v>2526</v>
      </c>
      <c r="U52" s="49">
        <v>51.488381025542537</v>
      </c>
    </row>
    <row r="53" spans="2:21" x14ac:dyDescent="0.2">
      <c r="B53" s="19"/>
      <c r="C53" s="29" t="s">
        <v>17</v>
      </c>
      <c r="D53" s="37">
        <v>2345</v>
      </c>
      <c r="E53" s="23">
        <v>5443</v>
      </c>
      <c r="F53" s="43">
        <v>30.110426296866976</v>
      </c>
      <c r="G53" s="37">
        <v>1442</v>
      </c>
      <c r="H53" s="23">
        <v>3846</v>
      </c>
      <c r="I53" s="43">
        <v>27.269288956127081</v>
      </c>
      <c r="J53" s="37">
        <v>4651</v>
      </c>
      <c r="K53" s="23">
        <v>3742</v>
      </c>
      <c r="L53" s="43">
        <v>55.415226974859998</v>
      </c>
      <c r="M53" s="37">
        <v>467</v>
      </c>
      <c r="N53" s="23">
        <v>479</v>
      </c>
      <c r="O53" s="43">
        <v>49.365750528541227</v>
      </c>
      <c r="P53" s="37">
        <v>4012</v>
      </c>
      <c r="Q53" s="23">
        <v>3714</v>
      </c>
      <c r="R53" s="43">
        <v>51.928552938130991</v>
      </c>
      <c r="S53" s="37">
        <v>1667</v>
      </c>
      <c r="T53" s="23">
        <v>1688</v>
      </c>
      <c r="U53" s="50">
        <v>49.687034277198208</v>
      </c>
    </row>
    <row r="54" spans="2:21" ht="13.5" thickBot="1" x14ac:dyDescent="0.25">
      <c r="B54" s="24"/>
      <c r="C54" s="30">
        <v>2019</v>
      </c>
      <c r="D54" s="40">
        <v>2792</v>
      </c>
      <c r="E54" s="31">
        <v>5942</v>
      </c>
      <c r="F54" s="46">
        <f>(D54/(E54+D54))*100</f>
        <v>31.967025417907031</v>
      </c>
      <c r="G54" s="40">
        <v>1548</v>
      </c>
      <c r="H54" s="31">
        <v>4230</v>
      </c>
      <c r="I54" s="46">
        <f>(G54/(H54+G54))*100</f>
        <v>26.791277258566975</v>
      </c>
      <c r="J54" s="40">
        <v>5022</v>
      </c>
      <c r="K54" s="31">
        <v>3798</v>
      </c>
      <c r="L54" s="46">
        <f>(J54/(K54+J54))*100</f>
        <v>56.938775510204088</v>
      </c>
      <c r="M54" s="40">
        <v>504</v>
      </c>
      <c r="N54" s="31">
        <v>520</v>
      </c>
      <c r="O54" s="46">
        <f>(M54/(N54+M54))*100</f>
        <v>49.21875</v>
      </c>
      <c r="P54" s="40">
        <v>4319</v>
      </c>
      <c r="Q54" s="31">
        <v>3855</v>
      </c>
      <c r="R54" s="46">
        <f>(P54/(Q54+P54))*100</f>
        <v>52.838267678003426</v>
      </c>
      <c r="S54" s="40">
        <v>1928</v>
      </c>
      <c r="T54" s="31">
        <v>1725</v>
      </c>
      <c r="U54" s="53">
        <f>(S54/(T54+S54))*100</f>
        <v>52.778538187790858</v>
      </c>
    </row>
    <row r="55" spans="2:21" x14ac:dyDescent="0.2">
      <c r="B55" s="32" t="s">
        <v>25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2:21" x14ac:dyDescent="0.2">
      <c r="B56" s="33"/>
    </row>
    <row r="57" spans="2:21" ht="13.5" thickBot="1" x14ac:dyDescent="0.25"/>
    <row r="58" spans="2:21" ht="15.75" thickBot="1" x14ac:dyDescent="0.25">
      <c r="B58" s="2" t="s">
        <v>26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4"/>
    </row>
    <row r="81" spans="2:2" x14ac:dyDescent="0.2">
      <c r="B81" s="1" t="s">
        <v>25</v>
      </c>
    </row>
  </sheetData>
  <mergeCells count="16">
    <mergeCell ref="B55:U55"/>
    <mergeCell ref="B58:U58"/>
    <mergeCell ref="B7:B14"/>
    <mergeCell ref="B15:B22"/>
    <mergeCell ref="B23:B30"/>
    <mergeCell ref="B31:B38"/>
    <mergeCell ref="B39:B46"/>
    <mergeCell ref="B47:B54"/>
    <mergeCell ref="B2:U2"/>
    <mergeCell ref="B5:C6"/>
    <mergeCell ref="D5:F5"/>
    <mergeCell ref="G5:I5"/>
    <mergeCell ref="J5:L5"/>
    <mergeCell ref="M5:O5"/>
    <mergeCell ref="P5:R5"/>
    <mergeCell ref="S5:U5"/>
  </mergeCells>
  <pageMargins left="0.7" right="0.7" top="0.78740157499999996" bottom="0.78740157499999996" header="0.3" footer="0.3"/>
  <pageSetup paperSize="9" scale="74" fitToHeight="0" orientation="landscape" horizontalDpi="1200" verticalDpi="1200" r:id="rId1"/>
  <rowBreaks count="2" manualBreakCount="2">
    <brk id="46" max="16383" man="1"/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7_HES Fields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cp:lastPrinted>2022-01-21T16:24:49Z</cp:lastPrinted>
  <dcterms:created xsi:type="dcterms:W3CDTF">2022-01-21T16:23:31Z</dcterms:created>
  <dcterms:modified xsi:type="dcterms:W3CDTF">2022-01-21T16:25:40Z</dcterms:modified>
</cp:coreProperties>
</file>